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alexvinsu-my.sharepoint.com/personal/alex_vinsu_alexvinsu_onmicrosoft_com/Documents/ALEX/Transhelp/Projekt/výzkum/"/>
    </mc:Choice>
  </mc:AlternateContent>
  <xr:revisionPtr revIDLastSave="368" documentId="13_ncr:1_{4C17B30B-78A5-4061-970B-06029975C0D7}" xr6:coauthVersionLast="47" xr6:coauthVersionMax="47" xr10:uidLastSave="{7335115A-A8B6-4139-9C63-8D190A9BC154}"/>
  <bookViews>
    <workbookView xWindow="-110" yWindow="-110" windowWidth="25820" windowHeight="15500" xr2:uid="{00000000-000D-0000-FFFF-FFFF00000000}"/>
  </bookViews>
  <sheets>
    <sheet name="Vysvětlivky" sheetId="54" r:id="rId1"/>
    <sheet name="data original" sheetId="1" r:id="rId2"/>
    <sheet name="data edited"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 i="2" l="1" a="1"/>
  <c r="AA2" i="2" s="1"/>
  <c r="AA3" i="2" a="1"/>
  <c r="AA3" i="2" s="1"/>
  <c r="AA4" i="2" a="1"/>
  <c r="AA4" i="2" s="1"/>
  <c r="AA5" i="2" a="1"/>
  <c r="AA5" i="2" s="1"/>
  <c r="AA6" i="2" a="1"/>
  <c r="AA6" i="2" s="1"/>
  <c r="AA7" i="2" a="1"/>
  <c r="AA7" i="2" s="1"/>
  <c r="AA8" i="2" a="1"/>
  <c r="AA8" i="2" s="1"/>
  <c r="AA9" i="2" a="1"/>
  <c r="AA9" i="2" s="1"/>
  <c r="AA10" i="2" a="1"/>
  <c r="AA10" i="2" s="1"/>
  <c r="AA11" i="2" a="1"/>
  <c r="AA11" i="2" s="1"/>
  <c r="AA12" i="2" a="1"/>
  <c r="AA12" i="2" s="1"/>
  <c r="AA13" i="2" a="1"/>
  <c r="AA13" i="2" s="1"/>
  <c r="AA14" i="2" a="1"/>
  <c r="AA14" i="2" s="1"/>
  <c r="AA15" i="2" a="1"/>
  <c r="AA15" i="2" s="1"/>
  <c r="AA16" i="2" a="1"/>
  <c r="AA16" i="2" s="1"/>
  <c r="AA17" i="2" a="1"/>
  <c r="AA17" i="2" s="1"/>
  <c r="AA18" i="2" a="1"/>
  <c r="AA18" i="2" s="1"/>
  <c r="AA19" i="2" a="1"/>
  <c r="AA19" i="2" s="1"/>
  <c r="AA20" i="2" a="1"/>
  <c r="AA20" i="2" s="1"/>
  <c r="AA21" i="2" a="1"/>
  <c r="AA21" i="2" s="1"/>
  <c r="AA22" i="2" a="1"/>
  <c r="AA22" i="2" s="1"/>
  <c r="AA23" i="2" a="1"/>
  <c r="AA23" i="2" s="1"/>
  <c r="AA24" i="2" a="1"/>
  <c r="AA24" i="2" s="1"/>
  <c r="AA25" i="2" a="1"/>
  <c r="AA25" i="2" s="1"/>
  <c r="AA26" i="2" a="1"/>
  <c r="AA26" i="2" s="1"/>
  <c r="AA27" i="2" a="1"/>
  <c r="AA27" i="2" s="1"/>
  <c r="AA28" i="2" a="1"/>
  <c r="AA28" i="2" s="1"/>
  <c r="AA29" i="2" a="1"/>
  <c r="AA29" i="2" s="1"/>
  <c r="AA30" i="2" a="1"/>
  <c r="AA30" i="2" s="1"/>
  <c r="AA31" i="2" a="1"/>
  <c r="AA31" i="2" s="1"/>
  <c r="AA32" i="2" a="1"/>
  <c r="AA32" i="2" s="1"/>
  <c r="AA33" i="2" a="1"/>
  <c r="AA33" i="2" s="1"/>
  <c r="AA34" i="2" a="1"/>
  <c r="AA34" i="2" s="1"/>
  <c r="AA35" i="2" a="1"/>
  <c r="AA35" i="2" s="1"/>
  <c r="AA36" i="2" a="1"/>
  <c r="AA36" i="2" s="1"/>
  <c r="AA37" i="2" a="1"/>
  <c r="AA37" i="2" s="1"/>
  <c r="AA38" i="2" a="1"/>
  <c r="AA38" i="2" s="1"/>
  <c r="AA39" i="2" a="1"/>
  <c r="AA39" i="2" s="1"/>
  <c r="AA40" i="2" a="1"/>
  <c r="AA40" i="2" s="1"/>
  <c r="AA41" i="2" a="1"/>
  <c r="AA41" i="2" s="1"/>
  <c r="AA42" i="2" a="1"/>
  <c r="AA42" i="2" s="1"/>
  <c r="AA43" i="2" a="1"/>
  <c r="AA43" i="2" s="1"/>
  <c r="AA44" i="2" a="1"/>
  <c r="AA44" i="2" s="1"/>
  <c r="AA45" i="2" a="1"/>
  <c r="AA45" i="2" s="1"/>
  <c r="AA46" i="2" a="1"/>
  <c r="AA46" i="2" s="1"/>
  <c r="AA47" i="2" a="1"/>
  <c r="AA47" i="2" s="1"/>
  <c r="AA48" i="2" a="1"/>
  <c r="AA48" i="2" s="1"/>
  <c r="AA49" i="2" a="1"/>
  <c r="AA49" i="2" s="1"/>
  <c r="AA50" i="2" a="1"/>
  <c r="AA50" i="2" s="1"/>
  <c r="AA51" i="2" a="1"/>
  <c r="AA51" i="2" s="1"/>
  <c r="AA52" i="2" a="1"/>
  <c r="AA52" i="2" s="1"/>
  <c r="AA53" i="2" a="1"/>
  <c r="AA53" i="2" s="1"/>
  <c r="AA54" i="2" a="1"/>
  <c r="AA54" i="2" s="1"/>
  <c r="AA55" i="2" a="1"/>
  <c r="AA55" i="2" s="1"/>
  <c r="AA56" i="2" a="1"/>
  <c r="AA56" i="2" s="1"/>
  <c r="AA57" i="2" a="1"/>
  <c r="AA57" i="2" s="1"/>
  <c r="AA58" i="2" a="1"/>
  <c r="AA58" i="2" s="1"/>
  <c r="AA59" i="2" a="1"/>
  <c r="AA59" i="2" s="1"/>
  <c r="AA60" i="2" a="1"/>
  <c r="AA60" i="2" s="1"/>
  <c r="AA61" i="2" a="1"/>
  <c r="AA61" i="2" s="1"/>
  <c r="AA62" i="2" a="1"/>
  <c r="AA62" i="2" s="1"/>
  <c r="AA63" i="2" a="1"/>
  <c r="AA63" i="2" s="1"/>
  <c r="AA64" i="2" a="1"/>
  <c r="AA64" i="2" s="1"/>
  <c r="AA65" i="2" a="1"/>
  <c r="AA65" i="2" s="1"/>
  <c r="AA66" i="2" a="1"/>
  <c r="AA66" i="2" s="1"/>
  <c r="AA67" i="2" a="1"/>
  <c r="AA67" i="2" s="1"/>
  <c r="AA68" i="2" a="1"/>
  <c r="AA68" i="2" s="1"/>
  <c r="AA69" i="2" a="1"/>
  <c r="AA69" i="2" s="1"/>
  <c r="AA70" i="2" a="1"/>
  <c r="AA70" i="2" s="1"/>
  <c r="AA71" i="2" a="1"/>
  <c r="AA71" i="2" s="1"/>
  <c r="AA72" i="2" a="1"/>
  <c r="AA72" i="2" s="1"/>
  <c r="AA73" i="2" a="1"/>
  <c r="AA73" i="2" s="1"/>
  <c r="AA74" i="2" a="1"/>
  <c r="AA74" i="2" s="1"/>
  <c r="AA75" i="2" a="1"/>
  <c r="AA75" i="2" s="1"/>
  <c r="AA76" i="2" a="1"/>
  <c r="AA76" i="2" s="1"/>
  <c r="AA77" i="2" a="1"/>
  <c r="AA77" i="2" s="1"/>
  <c r="AA78" i="2" a="1"/>
  <c r="AA78" i="2" s="1"/>
  <c r="AA79" i="2" a="1"/>
  <c r="AA79" i="2" s="1"/>
  <c r="AA80" i="2" a="1"/>
  <c r="AA80" i="2" s="1"/>
  <c r="AA81" i="2" a="1"/>
  <c r="AA81" i="2" s="1"/>
  <c r="AA82" i="2" a="1"/>
  <c r="AA82" i="2" s="1"/>
  <c r="AA83" i="2" a="1"/>
  <c r="AA83" i="2" s="1"/>
  <c r="AA84" i="2" a="1"/>
  <c r="AA84" i="2" s="1"/>
  <c r="AA85" i="2" a="1"/>
  <c r="AA85" i="2" s="1"/>
  <c r="AA86" i="2" a="1"/>
  <c r="AA86" i="2" s="1"/>
  <c r="AA87" i="2" a="1"/>
  <c r="AA87" i="2" s="1"/>
  <c r="AA88" i="2" a="1"/>
  <c r="AA88" i="2" s="1"/>
  <c r="AA89" i="2" a="1"/>
  <c r="AA89" i="2" s="1"/>
  <c r="AA90" i="2" a="1"/>
  <c r="AA90" i="2" s="1"/>
  <c r="AA91" i="2" a="1"/>
  <c r="AA91" i="2" s="1"/>
  <c r="AA92" i="2" a="1"/>
  <c r="AA92" i="2" s="1"/>
  <c r="AA93" i="2" a="1"/>
  <c r="AA93" i="2" s="1"/>
  <c r="AA94" i="2" a="1"/>
  <c r="AA94" i="2" s="1"/>
  <c r="AA95" i="2" a="1"/>
  <c r="AA95" i="2" s="1"/>
  <c r="AA96" i="2" a="1"/>
  <c r="AA96" i="2" s="1"/>
  <c r="AA97" i="2" a="1"/>
  <c r="AA97" i="2" s="1"/>
  <c r="AA98" i="2" a="1"/>
  <c r="AA98" i="2" s="1"/>
  <c r="AA99" i="2" a="1"/>
  <c r="AA99" i="2" s="1"/>
  <c r="AA100" i="2" a="1"/>
  <c r="AA100" i="2" s="1"/>
  <c r="AA101" i="2" a="1"/>
  <c r="AA101" i="2" s="1"/>
  <c r="AA102" i="2" a="1"/>
  <c r="AA102" i="2" s="1"/>
  <c r="AA103" i="2" a="1"/>
  <c r="AA103" i="2" s="1"/>
  <c r="AA104" i="2" a="1"/>
  <c r="AA104" i="2" s="1"/>
  <c r="AA105" i="2" a="1"/>
  <c r="AA105" i="2" s="1"/>
  <c r="AA106" i="2" a="1"/>
  <c r="AA106" i="2" s="1"/>
  <c r="AA107" i="2" a="1"/>
  <c r="AA107" i="2" s="1"/>
  <c r="AA108" i="2" a="1"/>
  <c r="AA108" i="2" s="1"/>
  <c r="AA109" i="2" a="1"/>
  <c r="AA109" i="2" s="1"/>
  <c r="AA110" i="2" a="1"/>
  <c r="AA110" i="2" s="1"/>
  <c r="AA111" i="2" a="1"/>
  <c r="AA111" i="2" s="1"/>
  <c r="AA112" i="2" a="1"/>
  <c r="AA112" i="2" s="1"/>
  <c r="AA113" i="2" a="1"/>
  <c r="AA113" i="2" s="1"/>
  <c r="AA114" i="2" a="1"/>
  <c r="AA114" i="2" s="1"/>
  <c r="AA115" i="2" a="1"/>
  <c r="AA115" i="2" s="1"/>
  <c r="AA116" i="2" a="1"/>
  <c r="AA116" i="2" s="1"/>
  <c r="AA117" i="2" a="1"/>
  <c r="AA117" i="2" s="1"/>
  <c r="AA118" i="2" a="1"/>
  <c r="AA118" i="2" s="1"/>
  <c r="AA119" i="2" a="1"/>
  <c r="AA119" i="2" s="1"/>
  <c r="AA120" i="2" a="1"/>
  <c r="AA120" i="2" s="1"/>
  <c r="AA121" i="2" a="1"/>
  <c r="AA121" i="2" s="1"/>
  <c r="AA122" i="2" a="1"/>
  <c r="AA122" i="2" s="1"/>
  <c r="AA123" i="2" a="1"/>
  <c r="AA123" i="2" s="1"/>
  <c r="AA124" i="2" a="1"/>
  <c r="AA124" i="2" s="1"/>
  <c r="AA125" i="2" a="1"/>
  <c r="AA125" i="2" s="1"/>
  <c r="AA126" i="2" a="1"/>
  <c r="AA126" i="2" s="1"/>
  <c r="AA127" i="2" a="1"/>
  <c r="AA127" i="2" s="1"/>
  <c r="AA128" i="2" a="1"/>
  <c r="AA128" i="2" s="1"/>
  <c r="AA129" i="2" a="1"/>
  <c r="AA129" i="2" s="1"/>
  <c r="AA130" i="2" a="1"/>
  <c r="AA130" i="2" s="1"/>
  <c r="AA131" i="2" a="1"/>
  <c r="AA131" i="2" s="1"/>
  <c r="AA132" i="2" a="1"/>
  <c r="AA132" i="2" s="1"/>
  <c r="AA133" i="2" a="1"/>
  <c r="AA133" i="2" s="1"/>
  <c r="AA134" i="2" a="1"/>
  <c r="AA134" i="2" s="1"/>
  <c r="AA135" i="2" a="1"/>
  <c r="AA135" i="2" s="1"/>
  <c r="AA136" i="2" a="1"/>
  <c r="AA136" i="2" s="1"/>
  <c r="AA137" i="2" a="1"/>
  <c r="AA137" i="2" s="1"/>
  <c r="AA138" i="2" a="1"/>
  <c r="AA138" i="2" s="1"/>
  <c r="AA139" i="2" a="1"/>
  <c r="AA139" i="2" s="1"/>
  <c r="AA140" i="2" a="1"/>
  <c r="AA140" i="2" s="1"/>
  <c r="AA141" i="2" a="1"/>
  <c r="AA141" i="2" s="1"/>
  <c r="AA142" i="2" a="1"/>
  <c r="AA142" i="2" s="1"/>
  <c r="AA143" i="2" a="1"/>
  <c r="AA143" i="2" s="1"/>
  <c r="AA144" i="2" a="1"/>
  <c r="AA144" i="2" s="1"/>
  <c r="AA145" i="2" a="1"/>
  <c r="AA145" i="2" s="1"/>
  <c r="AA146" i="2" a="1"/>
  <c r="AA146" i="2" s="1"/>
  <c r="AA147" i="2" a="1"/>
  <c r="AA147" i="2" s="1"/>
  <c r="AA148" i="2" a="1"/>
  <c r="AA148" i="2" s="1"/>
  <c r="AA149" i="2" a="1"/>
  <c r="AA149" i="2" s="1"/>
  <c r="AA150" i="2" a="1"/>
  <c r="AA150" i="2" s="1"/>
  <c r="AA151" i="2" a="1"/>
  <c r="AA151" i="2" s="1"/>
  <c r="AA152" i="2" a="1"/>
  <c r="AA152" i="2" s="1"/>
  <c r="AA153" i="2" a="1"/>
  <c r="AA153" i="2" s="1"/>
  <c r="AA154" i="2" a="1"/>
  <c r="AA154" i="2" s="1"/>
  <c r="AA155" i="2" a="1"/>
  <c r="AA155" i="2" s="1"/>
  <c r="AA156" i="2" a="1"/>
  <c r="AA156" i="2" s="1"/>
  <c r="AA157" i="2" a="1"/>
  <c r="AA157" i="2" s="1"/>
  <c r="AA158" i="2" a="1"/>
  <c r="AA158" i="2" s="1"/>
  <c r="AA159" i="2" a="1"/>
  <c r="AA159" i="2" s="1"/>
  <c r="AA160" i="2" a="1"/>
  <c r="AA160" i="2" s="1"/>
  <c r="AA161" i="2" a="1"/>
  <c r="AA161" i="2" s="1"/>
  <c r="AA162" i="2" a="1"/>
  <c r="AA162" i="2" s="1"/>
  <c r="AA163" i="2" a="1"/>
  <c r="AA163" i="2" s="1"/>
  <c r="AA164" i="2" a="1"/>
  <c r="AA164" i="2" s="1"/>
  <c r="AA165" i="2" a="1"/>
  <c r="AA165" i="2" s="1"/>
  <c r="AA166" i="2" a="1"/>
  <c r="AA166" i="2" s="1"/>
  <c r="AA167" i="2" a="1"/>
  <c r="AA167" i="2" s="1"/>
  <c r="AA168" i="2" a="1"/>
  <c r="AA168" i="2" s="1"/>
  <c r="AA169" i="2" a="1"/>
  <c r="AA169" i="2" s="1"/>
  <c r="AA170" i="2" a="1"/>
  <c r="AA170" i="2" s="1"/>
  <c r="AA171" i="2" a="1"/>
  <c r="AA171" i="2" s="1"/>
  <c r="AA172" i="2" a="1"/>
  <c r="AA172" i="2" s="1"/>
  <c r="AA173" i="2" a="1"/>
  <c r="AA173" i="2" s="1"/>
  <c r="AA174" i="2" a="1"/>
  <c r="AA174" i="2" s="1"/>
  <c r="AA175" i="2" a="1"/>
  <c r="AA175" i="2" s="1"/>
  <c r="AA176" i="2" a="1"/>
  <c r="AA176" i="2" s="1"/>
  <c r="AA177" i="2" a="1"/>
  <c r="AA177" i="2" s="1"/>
  <c r="AA178" i="2" a="1"/>
  <c r="AA178" i="2" s="1"/>
  <c r="AA179" i="2" a="1"/>
  <c r="AA179" i="2" s="1"/>
  <c r="AA180" i="2" a="1"/>
  <c r="AA180" i="2" s="1"/>
  <c r="AA181" i="2" a="1"/>
  <c r="AA181" i="2" s="1"/>
  <c r="AA182" i="2" a="1"/>
  <c r="AA182" i="2" s="1"/>
  <c r="AA183" i="2" a="1"/>
  <c r="AA183" i="2" s="1"/>
  <c r="AA184" i="2" a="1"/>
  <c r="AA184" i="2" s="1"/>
  <c r="AA185" i="2" a="1"/>
  <c r="AA185" i="2" s="1"/>
  <c r="AA186" i="2" a="1"/>
  <c r="AA186" i="2" s="1"/>
  <c r="AA187" i="2" a="1"/>
  <c r="AA187" i="2" s="1"/>
  <c r="AA188" i="2" a="1"/>
  <c r="AA188" i="2" s="1"/>
  <c r="AA189" i="2" a="1"/>
  <c r="AA189" i="2" s="1"/>
  <c r="AA190" i="2" a="1"/>
  <c r="AA190" i="2" s="1"/>
  <c r="AA191" i="2" a="1"/>
  <c r="AA191" i="2" s="1"/>
  <c r="AA192" i="2" a="1"/>
  <c r="AA192" i="2" s="1"/>
  <c r="AA193" i="2" a="1"/>
  <c r="AA193" i="2" s="1"/>
  <c r="AA194" i="2" a="1"/>
  <c r="AA194" i="2" s="1"/>
  <c r="AA195" i="2" a="1"/>
  <c r="AA195" i="2" s="1"/>
  <c r="AA196" i="2" a="1"/>
  <c r="AA196" i="2" s="1"/>
  <c r="AA197" i="2" a="1"/>
  <c r="AA197" i="2" s="1"/>
  <c r="AA198" i="2" a="1"/>
  <c r="AA198" i="2" s="1"/>
  <c r="AA199" i="2" a="1"/>
  <c r="AA199" i="2" s="1"/>
  <c r="AA200" i="2" a="1"/>
  <c r="AA200" i="2" s="1"/>
  <c r="AA201" i="2" a="1"/>
  <c r="AA201" i="2" s="1"/>
  <c r="AA202" i="2" a="1"/>
  <c r="AA202" i="2" s="1"/>
  <c r="AA203" i="2" a="1"/>
  <c r="AA203" i="2" s="1"/>
  <c r="AA204" i="2" a="1"/>
  <c r="AA204" i="2" s="1"/>
  <c r="AA205" i="2" a="1"/>
  <c r="AA205" i="2" s="1"/>
  <c r="AA206" i="2" a="1"/>
  <c r="AA206" i="2" s="1"/>
  <c r="AA207" i="2" a="1"/>
  <c r="AA207" i="2" s="1"/>
  <c r="AA208" i="2" a="1"/>
  <c r="AA208" i="2" s="1"/>
  <c r="AA209" i="2" a="1"/>
  <c r="AA209" i="2" s="1"/>
  <c r="AA210" i="2" a="1"/>
  <c r="AA210" i="2" s="1"/>
  <c r="AA211" i="2" a="1"/>
  <c r="AA211" i="2" s="1"/>
  <c r="AA212" i="2" a="1"/>
  <c r="AA212" i="2" s="1"/>
  <c r="AA213" i="2" a="1"/>
  <c r="AA213" i="2" s="1"/>
  <c r="AA214" i="2" a="1"/>
  <c r="AA214" i="2" s="1"/>
  <c r="AA215" i="2" a="1"/>
  <c r="AA215" i="2" s="1"/>
  <c r="AA216" i="2" a="1"/>
  <c r="AA216" i="2" s="1"/>
  <c r="AA217" i="2" a="1"/>
  <c r="AA217" i="2" s="1"/>
  <c r="AA218" i="2" a="1"/>
  <c r="AA218" i="2" s="1"/>
  <c r="AA219" i="2" a="1"/>
  <c r="AA219" i="2" s="1"/>
  <c r="AA220" i="2" a="1"/>
  <c r="AA220" i="2" s="1"/>
  <c r="AA221" i="2" a="1"/>
  <c r="AA221" i="2" s="1"/>
  <c r="AA222" i="2" a="1"/>
  <c r="AA222" i="2" s="1"/>
  <c r="AA223" i="2" a="1"/>
  <c r="AA223" i="2" s="1"/>
  <c r="AA224" i="2" a="1"/>
  <c r="AA224" i="2" s="1"/>
  <c r="AA225" i="2" a="1"/>
  <c r="AA225" i="2" s="1"/>
  <c r="AA226" i="2" a="1"/>
  <c r="AA226" i="2" s="1"/>
  <c r="AA227" i="2" a="1"/>
  <c r="AA227" i="2" s="1"/>
  <c r="AA228" i="2" a="1"/>
  <c r="AA228" i="2" s="1"/>
  <c r="AA229" i="2" a="1"/>
  <c r="AA229" i="2" s="1"/>
  <c r="AA230" i="2" a="1"/>
  <c r="AA230" i="2" s="1"/>
  <c r="AA231" i="2" a="1"/>
  <c r="AA231" i="2" s="1"/>
  <c r="AA232" i="2" a="1"/>
  <c r="AA232" i="2" s="1"/>
  <c r="AA233" i="2" a="1"/>
  <c r="AA233" i="2" s="1"/>
  <c r="AA234" i="2" a="1"/>
  <c r="AA234" i="2" s="1"/>
  <c r="AA235" i="2" a="1"/>
  <c r="AA235" i="2" s="1"/>
  <c r="AA236" i="2" a="1"/>
  <c r="AA236" i="2" s="1"/>
  <c r="AA237" i="2" a="1"/>
  <c r="AA237" i="2" s="1"/>
  <c r="AA238" i="2" a="1"/>
  <c r="AA238" i="2" s="1"/>
  <c r="AA239" i="2" a="1"/>
  <c r="AA239" i="2" s="1"/>
  <c r="AA240" i="2" a="1"/>
  <c r="AA240" i="2" s="1"/>
  <c r="AA241" i="2" a="1"/>
  <c r="AA241" i="2" s="1"/>
  <c r="AA242" i="2" a="1"/>
  <c r="AA242" i="2" s="1"/>
  <c r="AA243" i="2" a="1"/>
  <c r="AA243" i="2" s="1"/>
  <c r="AA244" i="2" a="1"/>
  <c r="AA244" i="2" s="1"/>
  <c r="AA245" i="2" a="1"/>
  <c r="AA245" i="2" s="1"/>
  <c r="AA246" i="2" a="1"/>
  <c r="AA246" i="2" s="1"/>
  <c r="AA247" i="2" a="1"/>
  <c r="AA247" i="2" s="1"/>
  <c r="AA248" i="2" a="1"/>
  <c r="AA248" i="2" s="1"/>
  <c r="AA249" i="2" a="1"/>
  <c r="AA249" i="2" s="1"/>
  <c r="AA250" i="2" a="1"/>
  <c r="AA250" i="2" s="1"/>
  <c r="AA251" i="2" a="1"/>
  <c r="AA251" i="2" s="1"/>
  <c r="AA252" i="2" a="1"/>
  <c r="AA252" i="2" s="1"/>
  <c r="AA253" i="2" a="1"/>
  <c r="AA253" i="2" s="1"/>
  <c r="AA254" i="2" a="1"/>
  <c r="AA254" i="2" s="1"/>
  <c r="AA255" i="2" a="1"/>
  <c r="AA255" i="2" s="1"/>
  <c r="AA256" i="2" a="1"/>
  <c r="AA256" i="2" s="1"/>
  <c r="AA257" i="2" a="1"/>
  <c r="AA257" i="2" s="1"/>
  <c r="AA258" i="2" a="1"/>
  <c r="AA258" i="2" s="1"/>
  <c r="AA259" i="2" a="1"/>
  <c r="AA259" i="2" s="1"/>
  <c r="AA260" i="2" a="1"/>
  <c r="AA260" i="2" s="1"/>
  <c r="AA261" i="2" a="1"/>
  <c r="AA261" i="2" s="1"/>
  <c r="AA262" i="2" a="1"/>
  <c r="AA262" i="2" s="1"/>
  <c r="AA263" i="2" a="1"/>
  <c r="AA263" i="2" s="1"/>
  <c r="AA264" i="2" a="1"/>
  <c r="AA264" i="2" s="1"/>
  <c r="AA265" i="2" a="1"/>
  <c r="AA265" i="2" s="1"/>
  <c r="AA266" i="2" a="1"/>
  <c r="AA266" i="2" s="1"/>
  <c r="AA267" i="2" a="1"/>
  <c r="AA267" i="2" s="1"/>
  <c r="AA268" i="2" a="1"/>
  <c r="AA268" i="2" s="1"/>
  <c r="AA269" i="2" a="1"/>
  <c r="AA269" i="2" s="1"/>
  <c r="AA270" i="2" a="1"/>
  <c r="AA270" i="2" s="1"/>
  <c r="AA271" i="2" a="1"/>
  <c r="AA271" i="2" s="1"/>
  <c r="AA272" i="2" a="1"/>
  <c r="AA272" i="2" s="1"/>
  <c r="AA273" i="2" a="1"/>
  <c r="AA273" i="2" s="1"/>
  <c r="AA274" i="2" a="1"/>
  <c r="AA274" i="2" s="1"/>
  <c r="AA275" i="2" a="1"/>
  <c r="AA275" i="2" s="1"/>
  <c r="AA276" i="2" a="1"/>
  <c r="AA276" i="2" s="1"/>
  <c r="AA277" i="2" a="1"/>
  <c r="AA277" i="2" s="1"/>
  <c r="AA278" i="2" a="1"/>
  <c r="AA278" i="2" s="1"/>
  <c r="AA279" i="2" a="1"/>
  <c r="AA279" i="2" s="1"/>
  <c r="AA280" i="2" a="1"/>
  <c r="AA280" i="2" s="1"/>
  <c r="AA281" i="2" a="1"/>
  <c r="AA281" i="2" s="1"/>
  <c r="AA282" i="2" a="1"/>
  <c r="AA282" i="2" s="1"/>
  <c r="AA283" i="2" a="1"/>
  <c r="AA283" i="2" s="1"/>
  <c r="AA284" i="2" a="1"/>
  <c r="AA284" i="2" s="1"/>
  <c r="AA285" i="2" a="1"/>
  <c r="AA285" i="2" s="1"/>
  <c r="AA286" i="2" a="1"/>
  <c r="AA286" i="2" s="1"/>
  <c r="AA287" i="2" a="1"/>
  <c r="AA287" i="2" s="1"/>
  <c r="AA288" i="2" a="1"/>
  <c r="AA288" i="2" s="1"/>
  <c r="AA289" i="2" a="1"/>
  <c r="AA289" i="2" s="1"/>
  <c r="AA290" i="2" a="1"/>
  <c r="AA290" i="2" s="1"/>
  <c r="AA291" i="2" a="1"/>
  <c r="AA291" i="2" s="1"/>
  <c r="AA292" i="2" a="1"/>
  <c r="AA292" i="2" s="1"/>
  <c r="AA293" i="2" a="1"/>
  <c r="AA293" i="2" s="1"/>
  <c r="AA294" i="2" a="1"/>
  <c r="AA294" i="2" s="1"/>
  <c r="AA295" i="2" a="1"/>
  <c r="AA295" i="2" s="1"/>
  <c r="AA296" i="2" a="1"/>
  <c r="AA296" i="2" s="1"/>
  <c r="AA297" i="2" a="1"/>
  <c r="AA297" i="2" s="1"/>
  <c r="AA298" i="2" a="1"/>
  <c r="AA298" i="2" s="1"/>
  <c r="AA299" i="2" a="1"/>
  <c r="AA299" i="2" s="1"/>
  <c r="AA300" i="2" a="1"/>
  <c r="AA300" i="2" s="1"/>
  <c r="AA301" i="2" a="1"/>
  <c r="AA301" i="2" s="1"/>
  <c r="AA302" i="2" a="1"/>
  <c r="AA302" i="2" s="1"/>
  <c r="AA303" i="2" a="1"/>
  <c r="AA303" i="2" s="1"/>
  <c r="AA304" i="2" a="1"/>
  <c r="AA304" i="2" s="1"/>
  <c r="AA305" i="2" a="1"/>
  <c r="AA305" i="2" s="1"/>
  <c r="AA306" i="2" a="1"/>
  <c r="AA306" i="2" s="1"/>
  <c r="AA307" i="2" a="1"/>
  <c r="AA307" i="2" s="1"/>
  <c r="AA308" i="2" a="1"/>
  <c r="AA308" i="2" s="1"/>
  <c r="AA309" i="2" a="1"/>
  <c r="AA309" i="2" s="1"/>
  <c r="AA310" i="2" a="1"/>
  <c r="AA310" i="2" s="1"/>
  <c r="AA311" i="2" a="1"/>
  <c r="AA311" i="2" s="1"/>
  <c r="AA312" i="2" a="1"/>
  <c r="AA312" i="2" s="1"/>
  <c r="AA313" i="2" a="1"/>
  <c r="AA313" i="2" s="1"/>
  <c r="AA314" i="2" a="1"/>
  <c r="AA314" i="2" s="1"/>
  <c r="AA315" i="2" a="1"/>
  <c r="AA315" i="2" s="1"/>
  <c r="AA316" i="2" a="1"/>
  <c r="AA316" i="2" s="1"/>
  <c r="AA317" i="2" a="1"/>
  <c r="AA317" i="2" s="1"/>
  <c r="AA318" i="2" a="1"/>
  <c r="AA318" i="2" s="1"/>
  <c r="AA319" i="2" a="1"/>
  <c r="AA319" i="2" s="1"/>
  <c r="AA320" i="2" a="1"/>
  <c r="AA320" i="2" s="1"/>
  <c r="AA321" i="2" a="1"/>
  <c r="AA321" i="2" s="1"/>
  <c r="AA322" i="2" a="1"/>
  <c r="AA322" i="2" s="1"/>
  <c r="AA323" i="2" a="1"/>
  <c r="AA323" i="2" s="1"/>
  <c r="AA324" i="2" a="1"/>
  <c r="AA324" i="2" s="1"/>
  <c r="AA325" i="2" a="1"/>
  <c r="AA325" i="2" s="1"/>
  <c r="AA326" i="2" a="1"/>
  <c r="AA326" i="2" s="1"/>
  <c r="AA327" i="2" a="1"/>
  <c r="AA327" i="2" s="1"/>
  <c r="AA328" i="2" a="1"/>
  <c r="AA328" i="2" s="1"/>
  <c r="AA329" i="2" a="1"/>
  <c r="AA329" i="2" s="1"/>
  <c r="AA330" i="2" a="1"/>
  <c r="AA330" i="2" s="1"/>
  <c r="AA331" i="2" a="1"/>
  <c r="AA331" i="2" s="1"/>
  <c r="AA332" i="2" a="1"/>
  <c r="AA332" i="2" s="1"/>
  <c r="AA333" i="2" a="1"/>
  <c r="AA333" i="2" s="1"/>
  <c r="AA334" i="2" a="1"/>
  <c r="AA334" i="2" s="1"/>
  <c r="AA335" i="2" a="1"/>
  <c r="AA335" i="2" s="1"/>
  <c r="AA336" i="2" a="1"/>
  <c r="AA336" i="2" s="1"/>
  <c r="AA337" i="2" a="1"/>
  <c r="AA337" i="2" s="1"/>
  <c r="AA338" i="2" a="1"/>
  <c r="AA338" i="2" s="1"/>
  <c r="AA339" i="2" a="1"/>
  <c r="AA339" i="2" s="1"/>
  <c r="AA340" i="2" a="1"/>
  <c r="AA340" i="2" s="1"/>
  <c r="AA341" i="2" a="1"/>
  <c r="AA341" i="2" s="1"/>
  <c r="AA342" i="2" a="1"/>
  <c r="AA342" i="2" s="1"/>
  <c r="AA343" i="2" a="1"/>
  <c r="AA343" i="2" s="1"/>
  <c r="AA344" i="2" a="1"/>
  <c r="AA344" i="2" s="1"/>
  <c r="AA345" i="2" a="1"/>
  <c r="AA345" i="2" s="1"/>
  <c r="AA346" i="2" a="1"/>
  <c r="AA346" i="2" s="1"/>
  <c r="AA347" i="2" a="1"/>
  <c r="AA347" i="2" s="1"/>
  <c r="AA348" i="2" a="1"/>
  <c r="AA348" i="2" s="1"/>
  <c r="AA349" i="2" a="1"/>
  <c r="AA349" i="2" s="1"/>
  <c r="AA350" i="2" a="1"/>
  <c r="AA350" i="2" s="1"/>
  <c r="AA351" i="2" a="1"/>
  <c r="AA351" i="2" s="1"/>
  <c r="AA352" i="2" a="1"/>
  <c r="AA352" i="2" s="1"/>
  <c r="AA353" i="2" a="1"/>
  <c r="AA353" i="2" s="1"/>
  <c r="AA354" i="2" a="1"/>
  <c r="AA354" i="2" s="1"/>
  <c r="AA355" i="2" a="1"/>
  <c r="AA355" i="2" s="1"/>
  <c r="AA356" i="2" a="1"/>
  <c r="AA356" i="2" s="1"/>
  <c r="AA357" i="2" a="1"/>
  <c r="AA357" i="2" s="1"/>
  <c r="AA358" i="2" a="1"/>
  <c r="AA358" i="2" s="1"/>
  <c r="AA359" i="2" a="1"/>
  <c r="AA359" i="2" s="1"/>
  <c r="AA360" i="2" a="1"/>
  <c r="AA360" i="2" s="1"/>
  <c r="AA361" i="2" a="1"/>
  <c r="AA361" i="2" s="1"/>
  <c r="AA362" i="2" a="1"/>
  <c r="AA362" i="2" s="1"/>
  <c r="AA363" i="2" a="1"/>
  <c r="AA363" i="2" s="1"/>
  <c r="AA364" i="2" a="1"/>
  <c r="AA364" i="2" s="1"/>
  <c r="AA365" i="2" a="1"/>
  <c r="AA365" i="2" s="1"/>
  <c r="AA366" i="2" a="1"/>
  <c r="AA366" i="2" s="1"/>
  <c r="AA367" i="2" a="1"/>
  <c r="AA367" i="2" s="1"/>
  <c r="AA368" i="2" a="1"/>
  <c r="AA368" i="2" s="1"/>
  <c r="AA369" i="2" a="1"/>
  <c r="AA369" i="2" s="1"/>
  <c r="AA370" i="2" a="1"/>
  <c r="AA370" i="2" s="1"/>
  <c r="AA371" i="2" a="1"/>
  <c r="AA371" i="2" s="1"/>
  <c r="AA372" i="2" a="1"/>
  <c r="AA372" i="2" s="1"/>
  <c r="AA373" i="2" a="1"/>
  <c r="AA373" i="2" s="1"/>
  <c r="AA374" i="2" a="1"/>
  <c r="AA374" i="2" s="1"/>
  <c r="AA375" i="2" a="1"/>
  <c r="AA375" i="2" s="1"/>
  <c r="AA376" i="2" a="1"/>
  <c r="AA376" i="2" s="1"/>
  <c r="AA377" i="2" a="1"/>
  <c r="AA377" i="2" s="1"/>
  <c r="AA378" i="2" a="1"/>
  <c r="AA378" i="2" s="1"/>
  <c r="AA379" i="2" a="1"/>
  <c r="AA379" i="2" s="1"/>
  <c r="AA380" i="2" a="1"/>
  <c r="AA380" i="2" s="1"/>
  <c r="AA381" i="2" a="1"/>
  <c r="AA381" i="2" s="1"/>
  <c r="AA382" i="2" a="1"/>
  <c r="AA382" i="2" s="1"/>
  <c r="AA383" i="2" a="1"/>
  <c r="AA383" i="2" s="1"/>
  <c r="AA384" i="2" a="1"/>
  <c r="AA384" i="2" s="1"/>
  <c r="AA385" i="2" a="1"/>
  <c r="AA385" i="2" s="1"/>
  <c r="AA386" i="2" a="1"/>
  <c r="AA386" i="2" s="1"/>
  <c r="AA387" i="2" a="1"/>
  <c r="AA387" i="2" s="1"/>
  <c r="AA388" i="2" a="1"/>
  <c r="AA388" i="2" s="1"/>
  <c r="AA389" i="2" a="1"/>
  <c r="AA389" i="2" s="1"/>
  <c r="AA390" i="2" a="1"/>
  <c r="AA390" i="2" s="1"/>
  <c r="AA391" i="2" a="1"/>
  <c r="AA391" i="2" s="1"/>
  <c r="AA392" i="2" a="1"/>
  <c r="AA392" i="2" s="1"/>
  <c r="AA393" i="2" a="1"/>
  <c r="AA393" i="2" s="1"/>
  <c r="AA394" i="2" a="1"/>
  <c r="AA394" i="2" s="1"/>
  <c r="AA395" i="2" a="1"/>
  <c r="AA395" i="2" s="1"/>
  <c r="AA396" i="2" a="1"/>
  <c r="AA396" i="2" s="1"/>
  <c r="AA397" i="2" a="1"/>
  <c r="AA397" i="2" s="1"/>
  <c r="AA398" i="2" a="1"/>
  <c r="AA398" i="2" s="1"/>
  <c r="AA399" i="2" a="1"/>
  <c r="AA399" i="2" s="1"/>
  <c r="AA400" i="2" a="1"/>
  <c r="AA400" i="2" s="1"/>
  <c r="AA401" i="2" a="1"/>
  <c r="AA401" i="2" s="1"/>
  <c r="AA402" i="2" a="1"/>
  <c r="AA402" i="2" s="1"/>
  <c r="AA403" i="2" a="1"/>
  <c r="AA403" i="2" s="1"/>
  <c r="AA404" i="2" a="1"/>
  <c r="AA404" i="2" s="1"/>
  <c r="AA405" i="2" a="1"/>
  <c r="AA405" i="2" s="1"/>
  <c r="AA406" i="2" a="1"/>
  <c r="AA406" i="2" s="1"/>
  <c r="AA407" i="2" a="1"/>
  <c r="AA407" i="2" s="1"/>
  <c r="AA408" i="2" a="1"/>
  <c r="AA408" i="2" s="1"/>
  <c r="AA409" i="2" a="1"/>
  <c r="AA409" i="2" s="1"/>
  <c r="AA410" i="2" a="1"/>
  <c r="AA410" i="2" s="1"/>
  <c r="AA411" i="2" a="1"/>
  <c r="AA411" i="2" s="1"/>
  <c r="AA412" i="2" a="1"/>
  <c r="AA412" i="2" s="1"/>
  <c r="AA413" i="2" a="1"/>
  <c r="AA413" i="2" s="1"/>
  <c r="AA414" i="2" a="1"/>
  <c r="AA414" i="2" s="1"/>
  <c r="AA415" i="2" a="1"/>
  <c r="AA415" i="2" s="1"/>
  <c r="AA416" i="2" a="1"/>
  <c r="AA416" i="2" s="1"/>
  <c r="AA417" i="2" a="1"/>
  <c r="AA417" i="2" s="1"/>
  <c r="AA418" i="2" a="1"/>
  <c r="AA418" i="2" s="1"/>
  <c r="AA419" i="2" a="1"/>
  <c r="AA419" i="2" s="1"/>
  <c r="AA420" i="2" a="1"/>
  <c r="AA420" i="2" s="1"/>
  <c r="AA421" i="2" a="1"/>
  <c r="AA421" i="2" s="1"/>
  <c r="AA422" i="2" a="1"/>
  <c r="AA422" i="2" s="1"/>
  <c r="AA423" i="2" a="1"/>
  <c r="AA423" i="2" s="1"/>
  <c r="AA424" i="2" a="1"/>
  <c r="AA424" i="2" s="1"/>
  <c r="AA425" i="2" a="1"/>
  <c r="AA425" i="2" s="1"/>
  <c r="H21" i="2" a="1"/>
  <c r="H21" i="2" s="1"/>
  <c r="H141" i="2" a="1"/>
  <c r="H141" i="2" s="1"/>
  <c r="H312" i="2" a="1"/>
  <c r="H312" i="2" s="1"/>
  <c r="H42" i="2" a="1"/>
  <c r="H42" i="2" s="1"/>
  <c r="H313" i="2" a="1"/>
  <c r="H313" i="2" s="1"/>
  <c r="H142" i="2" a="1"/>
  <c r="H142" i="2" s="1"/>
  <c r="H394" i="2" a="1"/>
  <c r="H394" i="2" s="1"/>
  <c r="H143" i="2" a="1"/>
  <c r="H143" i="2" s="1"/>
  <c r="H43" i="2" a="1"/>
  <c r="H43" i="2" s="1"/>
  <c r="H144" i="2" a="1"/>
  <c r="H144" i="2" s="1"/>
  <c r="H395" i="2" a="1"/>
  <c r="H395" i="2" s="1"/>
  <c r="H145" i="2" a="1"/>
  <c r="H145" i="2" s="1"/>
  <c r="H314" i="2" a="1"/>
  <c r="H314" i="2" s="1"/>
  <c r="H146" i="2" a="1"/>
  <c r="H146" i="2" s="1"/>
  <c r="H147" i="2" a="1"/>
  <c r="H147" i="2" s="1"/>
  <c r="H2" i="2" a="1"/>
  <c r="H2" i="2" s="1"/>
  <c r="H148" i="2" a="1"/>
  <c r="H148" i="2" s="1"/>
  <c r="H137" i="2" a="1"/>
  <c r="H137" i="2" s="1"/>
  <c r="H128" i="2" a="1"/>
  <c r="H128" i="2" s="1"/>
  <c r="H149" i="2" a="1"/>
  <c r="H149" i="2" s="1"/>
  <c r="H150" i="2" a="1"/>
  <c r="H150" i="2" s="1"/>
  <c r="H44" i="2" a="1"/>
  <c r="H44" i="2" s="1"/>
  <c r="H315" i="2" a="1"/>
  <c r="H315" i="2" s="1"/>
  <c r="H316" i="2" a="1"/>
  <c r="H316" i="2" s="1"/>
  <c r="H151" i="2" a="1"/>
  <c r="H151" i="2" s="1"/>
  <c r="H396" i="2" a="1"/>
  <c r="H396" i="2" s="1"/>
  <c r="H152" i="2" a="1"/>
  <c r="H152" i="2" s="1"/>
  <c r="H302" i="2" a="1"/>
  <c r="H302" i="2" s="1"/>
  <c r="H153" i="2" a="1"/>
  <c r="H153" i="2" s="1"/>
  <c r="H45" i="2" a="1"/>
  <c r="H45" i="2" s="1"/>
  <c r="H46" i="2" a="1"/>
  <c r="H46" i="2" s="1"/>
  <c r="H22" i="2" a="1"/>
  <c r="H22" i="2" s="1"/>
  <c r="H317" i="2" a="1"/>
  <c r="H317" i="2" s="1"/>
  <c r="H23" i="2" a="1"/>
  <c r="H23" i="2" s="1"/>
  <c r="H318" i="2" a="1"/>
  <c r="H318" i="2" s="1"/>
  <c r="H47" i="2" a="1"/>
  <c r="H47" i="2" s="1"/>
  <c r="H154" i="2" a="1"/>
  <c r="H154" i="2" s="1"/>
  <c r="H155" i="2" a="1"/>
  <c r="H155" i="2" s="1"/>
  <c r="H397" i="2" a="1"/>
  <c r="H397" i="2" s="1"/>
  <c r="H156" i="2" a="1"/>
  <c r="H156" i="2" s="1"/>
  <c r="H157" i="2" a="1"/>
  <c r="H157" i="2" s="1"/>
  <c r="H319" i="2" a="1"/>
  <c r="H319" i="2" s="1"/>
  <c r="H158" i="2" a="1"/>
  <c r="H158" i="2" s="1"/>
  <c r="H320" i="2" a="1"/>
  <c r="H320" i="2" s="1"/>
  <c r="H48" i="2" a="1"/>
  <c r="H48" i="2" s="1"/>
  <c r="H321" i="2" a="1"/>
  <c r="H321" i="2" s="1"/>
  <c r="H49" i="2" a="1"/>
  <c r="H49" i="2" s="1"/>
  <c r="H50" i="2" a="1"/>
  <c r="H50" i="2" s="1"/>
  <c r="H322" i="2" a="1"/>
  <c r="H322" i="2" s="1"/>
  <c r="H159" i="2" a="1"/>
  <c r="H159" i="2" s="1"/>
  <c r="H51" i="2" a="1"/>
  <c r="H51" i="2" s="1"/>
  <c r="H160" i="2" a="1"/>
  <c r="H160" i="2" s="1"/>
  <c r="H323" i="2" a="1"/>
  <c r="H323" i="2" s="1"/>
  <c r="H161" i="2" a="1"/>
  <c r="H161" i="2" s="1"/>
  <c r="H162" i="2" a="1"/>
  <c r="H162" i="2" s="1"/>
  <c r="H324" i="2" a="1"/>
  <c r="H324" i="2" s="1"/>
  <c r="H3" i="2" a="1"/>
  <c r="H3" i="2" s="1"/>
  <c r="H4" i="2" a="1"/>
  <c r="H4" i="2" s="1"/>
  <c r="H52" i="2" a="1"/>
  <c r="H52" i="2" s="1"/>
  <c r="H53" i="2" a="1"/>
  <c r="H53" i="2" s="1"/>
  <c r="H163" i="2" a="1"/>
  <c r="H163" i="2" s="1"/>
  <c r="H325" i="2" a="1"/>
  <c r="H325" i="2" s="1"/>
  <c r="H129" i="2" a="1"/>
  <c r="H129" i="2" s="1"/>
  <c r="H164" i="2" a="1"/>
  <c r="H164" i="2" s="1"/>
  <c r="H326" i="2" a="1"/>
  <c r="H326" i="2" s="1"/>
  <c r="H327" i="2" a="1"/>
  <c r="H327" i="2" s="1"/>
  <c r="H54" i="2" a="1"/>
  <c r="H54" i="2" s="1"/>
  <c r="H24" i="2" a="1"/>
  <c r="H24" i="2" s="1"/>
  <c r="H165" i="2" a="1"/>
  <c r="H165" i="2" s="1"/>
  <c r="H5" i="2" a="1"/>
  <c r="H5" i="2" s="1"/>
  <c r="H166" i="2" a="1"/>
  <c r="H166" i="2" s="1"/>
  <c r="H398" i="2" a="1"/>
  <c r="H398" i="2" s="1"/>
  <c r="H6" i="2" a="1"/>
  <c r="H6" i="2" s="1"/>
  <c r="H167" i="2" a="1"/>
  <c r="H167" i="2" s="1"/>
  <c r="H168" i="2" a="1"/>
  <c r="H168" i="2" s="1"/>
  <c r="H55" i="2" a="1"/>
  <c r="H55" i="2" s="1"/>
  <c r="H56" i="2" a="1"/>
  <c r="H56" i="2" s="1"/>
  <c r="H57" i="2" a="1"/>
  <c r="H57" i="2" s="1"/>
  <c r="H169" i="2" a="1"/>
  <c r="H169" i="2" s="1"/>
  <c r="H399" i="2" a="1"/>
  <c r="H399" i="2" s="1"/>
  <c r="H170" i="2" a="1"/>
  <c r="H170" i="2" s="1"/>
  <c r="H7" i="2" a="1"/>
  <c r="H7" i="2" s="1"/>
  <c r="H58" i="2" a="1"/>
  <c r="H58" i="2" s="1"/>
  <c r="H171" i="2" a="1"/>
  <c r="H171" i="2" s="1"/>
  <c r="H172" i="2" a="1"/>
  <c r="H172" i="2" s="1"/>
  <c r="H59" i="2" a="1"/>
  <c r="H59" i="2" s="1"/>
  <c r="H173" i="2" a="1"/>
  <c r="H173" i="2" s="1"/>
  <c r="H60" i="2" a="1"/>
  <c r="H60" i="2" s="1"/>
  <c r="H328" i="2" a="1"/>
  <c r="H328" i="2" s="1"/>
  <c r="H25" i="2" a="1"/>
  <c r="H25" i="2" s="1"/>
  <c r="H174" i="2" a="1"/>
  <c r="H174" i="2" s="1"/>
  <c r="H61" i="2" a="1"/>
  <c r="H61" i="2" s="1"/>
  <c r="H62" i="2" a="1"/>
  <c r="H62" i="2" s="1"/>
  <c r="H329" i="2" a="1"/>
  <c r="H329" i="2" s="1"/>
  <c r="H175" i="2" a="1"/>
  <c r="H175" i="2" s="1"/>
  <c r="H330" i="2" a="1"/>
  <c r="H330" i="2" s="1"/>
  <c r="H176" i="2" a="1"/>
  <c r="H176" i="2" s="1"/>
  <c r="H331" i="2" a="1"/>
  <c r="H331" i="2" s="1"/>
  <c r="H177" i="2" a="1"/>
  <c r="H177" i="2" s="1"/>
  <c r="H130" i="2" a="1"/>
  <c r="H130" i="2" s="1"/>
  <c r="H8" i="2" a="1"/>
  <c r="H8" i="2" s="1"/>
  <c r="H63" i="2" a="1"/>
  <c r="H63" i="2" s="1"/>
  <c r="H64" i="2" a="1"/>
  <c r="H64" i="2" s="1"/>
  <c r="H65" i="2" a="1"/>
  <c r="H65" i="2" s="1"/>
  <c r="H332" i="2" a="1"/>
  <c r="H332" i="2" s="1"/>
  <c r="H400" i="2" a="1"/>
  <c r="H400" i="2" s="1"/>
  <c r="H178" i="2" a="1"/>
  <c r="H178" i="2" s="1"/>
  <c r="H179" i="2" a="1"/>
  <c r="H179" i="2" s="1"/>
  <c r="H333" i="2" a="1"/>
  <c r="H333" i="2" s="1"/>
  <c r="H180" i="2" a="1"/>
  <c r="H180" i="2" s="1"/>
  <c r="H66" i="2" a="1"/>
  <c r="H66" i="2" s="1"/>
  <c r="H334" i="2" a="1"/>
  <c r="H334" i="2" s="1"/>
  <c r="H181" i="2" a="1"/>
  <c r="H181" i="2" s="1"/>
  <c r="H182" i="2" a="1"/>
  <c r="H182" i="2" s="1"/>
  <c r="H67" i="2" a="1"/>
  <c r="H67" i="2" s="1"/>
  <c r="H183" i="2" a="1"/>
  <c r="H183" i="2" s="1"/>
  <c r="H184" i="2" a="1"/>
  <c r="H184" i="2" s="1"/>
  <c r="H68" i="2" a="1"/>
  <c r="H68" i="2" s="1"/>
  <c r="H185" i="2" a="1"/>
  <c r="H185" i="2" s="1"/>
  <c r="H335" i="2" a="1"/>
  <c r="H335" i="2" s="1"/>
  <c r="H401" i="2" a="1"/>
  <c r="H401" i="2" s="1"/>
  <c r="H303" i="2" a="1"/>
  <c r="H303" i="2" s="1"/>
  <c r="H336" i="2" a="1"/>
  <c r="H336" i="2" s="1"/>
  <c r="H186" i="2" a="1"/>
  <c r="H186" i="2" s="1"/>
  <c r="H187" i="2" a="1"/>
  <c r="H187" i="2" s="1"/>
  <c r="H337" i="2" a="1"/>
  <c r="H337" i="2" s="1"/>
  <c r="H188" i="2" a="1"/>
  <c r="H188" i="2" s="1"/>
  <c r="H189" i="2" a="1"/>
  <c r="H189" i="2" s="1"/>
  <c r="H190" i="2" a="1"/>
  <c r="H190" i="2" s="1"/>
  <c r="H191" i="2" a="1"/>
  <c r="H191" i="2" s="1"/>
  <c r="H402" i="2" a="1"/>
  <c r="H402" i="2" s="1"/>
  <c r="H69" i="2" a="1"/>
  <c r="H69" i="2" s="1"/>
  <c r="H192" i="2" a="1"/>
  <c r="H192" i="2" s="1"/>
  <c r="H193" i="2" a="1"/>
  <c r="H193" i="2" s="1"/>
  <c r="H9" i="2" a="1"/>
  <c r="H9" i="2" s="1"/>
  <c r="H338" i="2" a="1"/>
  <c r="H338" i="2" s="1"/>
  <c r="H194" i="2" a="1"/>
  <c r="H194" i="2" s="1"/>
  <c r="H10" i="2" a="1"/>
  <c r="H10" i="2" s="1"/>
  <c r="H70" i="2" a="1"/>
  <c r="H70" i="2" s="1"/>
  <c r="H339" i="2" a="1"/>
  <c r="H339" i="2" s="1"/>
  <c r="H340" i="2" a="1"/>
  <c r="H340" i="2" s="1"/>
  <c r="H195" i="2" a="1"/>
  <c r="H195" i="2" s="1"/>
  <c r="H71" i="2" a="1"/>
  <c r="H71" i="2" s="1"/>
  <c r="H341" i="2" a="1"/>
  <c r="H341" i="2" s="1"/>
  <c r="H304" i="2" a="1"/>
  <c r="H304" i="2" s="1"/>
  <c r="H342" i="2" a="1"/>
  <c r="H342" i="2" s="1"/>
  <c r="H196" i="2" a="1"/>
  <c r="H196" i="2" s="1"/>
  <c r="H343" i="2" a="1"/>
  <c r="H343" i="2" s="1"/>
  <c r="H72" i="2" a="1"/>
  <c r="H72" i="2" s="1"/>
  <c r="H403" i="2" a="1"/>
  <c r="H403" i="2" s="1"/>
  <c r="H404" i="2" a="1"/>
  <c r="H404" i="2" s="1"/>
  <c r="H197" i="2" a="1"/>
  <c r="H197" i="2" s="1"/>
  <c r="H198" i="2" a="1"/>
  <c r="H198" i="2" s="1"/>
  <c r="H405" i="2" a="1"/>
  <c r="H405" i="2" s="1"/>
  <c r="H26" i="2" a="1"/>
  <c r="H26" i="2" s="1"/>
  <c r="H199" i="2" a="1"/>
  <c r="H199" i="2" s="1"/>
  <c r="H73" i="2" a="1"/>
  <c r="H73" i="2" s="1"/>
  <c r="H27" i="2" a="1"/>
  <c r="H27" i="2" s="1"/>
  <c r="H423" i="2" a="1"/>
  <c r="H423" i="2" s="1"/>
  <c r="H344" i="2" a="1"/>
  <c r="H344" i="2" s="1"/>
  <c r="H406" i="2" a="1"/>
  <c r="H406" i="2" s="1"/>
  <c r="H200" i="2" a="1"/>
  <c r="H200" i="2" s="1"/>
  <c r="H201" i="2" a="1"/>
  <c r="H201" i="2" s="1"/>
  <c r="H74" i="2" a="1"/>
  <c r="H74" i="2" s="1"/>
  <c r="H75" i="2" a="1"/>
  <c r="H75" i="2" s="1"/>
  <c r="H76" i="2" a="1"/>
  <c r="H76" i="2" s="1"/>
  <c r="H77" i="2" a="1"/>
  <c r="H77" i="2" s="1"/>
  <c r="H202" i="2" a="1"/>
  <c r="H202" i="2" s="1"/>
  <c r="H78" i="2" a="1"/>
  <c r="H78" i="2" s="1"/>
  <c r="H203" i="2" a="1"/>
  <c r="H203" i="2" s="1"/>
  <c r="H204" i="2" a="1"/>
  <c r="H204" i="2" s="1"/>
  <c r="H11" i="2" a="1"/>
  <c r="H11" i="2" s="1"/>
  <c r="H205" i="2" a="1"/>
  <c r="H205" i="2" s="1"/>
  <c r="H407" i="2" a="1"/>
  <c r="H407" i="2" s="1"/>
  <c r="H206" i="2" a="1"/>
  <c r="H206" i="2" s="1"/>
  <c r="H207" i="2" a="1"/>
  <c r="H207" i="2" s="1"/>
  <c r="H28" i="2" a="1"/>
  <c r="H28" i="2" s="1"/>
  <c r="H345" i="2" a="1"/>
  <c r="H345" i="2" s="1"/>
  <c r="H131" i="2" a="1"/>
  <c r="H131" i="2" s="1"/>
  <c r="H208" i="2" a="1"/>
  <c r="H208" i="2" s="1"/>
  <c r="H209" i="2" a="1"/>
  <c r="H209" i="2" s="1"/>
  <c r="H210" i="2" a="1"/>
  <c r="H210" i="2" s="1"/>
  <c r="H408" i="2" a="1"/>
  <c r="H408" i="2" s="1"/>
  <c r="H211" i="2" a="1"/>
  <c r="H211" i="2" s="1"/>
  <c r="H409" i="2" a="1"/>
  <c r="H409" i="2" s="1"/>
  <c r="H212" i="2" a="1"/>
  <c r="H212" i="2" s="1"/>
  <c r="H213" i="2" a="1"/>
  <c r="H213" i="2" s="1"/>
  <c r="H79" i="2" a="1"/>
  <c r="H79" i="2" s="1"/>
  <c r="H214" i="2" a="1"/>
  <c r="H214" i="2" s="1"/>
  <c r="H215" i="2" a="1"/>
  <c r="H215" i="2" s="1"/>
  <c r="H346" i="2" a="1"/>
  <c r="H346" i="2" s="1"/>
  <c r="H80" i="2" a="1"/>
  <c r="H80" i="2" s="1"/>
  <c r="H347" i="2" a="1"/>
  <c r="H347" i="2" s="1"/>
  <c r="H348" i="2" a="1"/>
  <c r="H348" i="2" s="1"/>
  <c r="H349" i="2" a="1"/>
  <c r="H349" i="2" s="1"/>
  <c r="H81" i="2" a="1"/>
  <c r="H81" i="2" s="1"/>
  <c r="H82" i="2" a="1"/>
  <c r="H82" i="2" s="1"/>
  <c r="H83" i="2" a="1"/>
  <c r="H83" i="2" s="1"/>
  <c r="H216" i="2" a="1"/>
  <c r="H216" i="2" s="1"/>
  <c r="H217" i="2" a="1"/>
  <c r="H217" i="2" s="1"/>
  <c r="H350" i="2" a="1"/>
  <c r="H350" i="2" s="1"/>
  <c r="H12" i="2" a="1"/>
  <c r="H12" i="2" s="1"/>
  <c r="H351" i="2" a="1"/>
  <c r="H351" i="2" s="1"/>
  <c r="H218" i="2" a="1"/>
  <c r="H218" i="2" s="1"/>
  <c r="H352" i="2" a="1"/>
  <c r="H352" i="2" s="1"/>
  <c r="H353" i="2" a="1"/>
  <c r="H353" i="2" s="1"/>
  <c r="H29" i="2" a="1"/>
  <c r="H29" i="2" s="1"/>
  <c r="H219" i="2" a="1"/>
  <c r="H219" i="2" s="1"/>
  <c r="H220" i="2" a="1"/>
  <c r="H220" i="2" s="1"/>
  <c r="H221" i="2" a="1"/>
  <c r="H221" i="2" s="1"/>
  <c r="H410" i="2" a="1"/>
  <c r="H410" i="2" s="1"/>
  <c r="H354" i="2" a="1"/>
  <c r="H354" i="2" s="1"/>
  <c r="H222" i="2" a="1"/>
  <c r="H222" i="2" s="1"/>
  <c r="H223" i="2" a="1"/>
  <c r="H223" i="2" s="1"/>
  <c r="H224" i="2" a="1"/>
  <c r="H224" i="2" s="1"/>
  <c r="H30" i="2" a="1"/>
  <c r="H30" i="2" s="1"/>
  <c r="H225" i="2" a="1"/>
  <c r="H225" i="2" s="1"/>
  <c r="H226" i="2" a="1"/>
  <c r="H226" i="2" s="1"/>
  <c r="H13" i="2" a="1"/>
  <c r="H13" i="2" s="1"/>
  <c r="H84" i="2" a="1"/>
  <c r="H84" i="2" s="1"/>
  <c r="H227" i="2" a="1"/>
  <c r="H227" i="2" s="1"/>
  <c r="H228" i="2" a="1"/>
  <c r="H228" i="2" s="1"/>
  <c r="H355" i="2" a="1"/>
  <c r="H355" i="2" s="1"/>
  <c r="H31" i="2" a="1"/>
  <c r="H31" i="2" s="1"/>
  <c r="H85" i="2" a="1"/>
  <c r="H85" i="2" s="1"/>
  <c r="H86" i="2" a="1"/>
  <c r="H86" i="2" s="1"/>
  <c r="H229" i="2" a="1"/>
  <c r="H229" i="2" s="1"/>
  <c r="H87" i="2" a="1"/>
  <c r="H87" i="2" s="1"/>
  <c r="H88" i="2" a="1"/>
  <c r="H88" i="2" s="1"/>
  <c r="H230" i="2" a="1"/>
  <c r="H230" i="2" s="1"/>
  <c r="H356" i="2" a="1"/>
  <c r="H356" i="2" s="1"/>
  <c r="H231" i="2" a="1"/>
  <c r="H231" i="2" s="1"/>
  <c r="H89" i="2" a="1"/>
  <c r="H89" i="2" s="1"/>
  <c r="H232" i="2" a="1"/>
  <c r="H232" i="2" s="1"/>
  <c r="H90" i="2" a="1"/>
  <c r="H90" i="2" s="1"/>
  <c r="H91" i="2" a="1"/>
  <c r="H91" i="2" s="1"/>
  <c r="H411" i="2" a="1"/>
  <c r="H411" i="2" s="1"/>
  <c r="H233" i="2" a="1"/>
  <c r="H233" i="2" s="1"/>
  <c r="H92" i="2" a="1"/>
  <c r="H92" i="2" s="1"/>
  <c r="H234" i="2" a="1"/>
  <c r="H234" i="2" s="1"/>
  <c r="H93" i="2" a="1"/>
  <c r="H93" i="2" s="1"/>
  <c r="H32" i="2" a="1"/>
  <c r="H32" i="2" s="1"/>
  <c r="H308" i="2" a="1"/>
  <c r="H308" i="2" s="1"/>
  <c r="H357" i="2" a="1"/>
  <c r="H357" i="2" s="1"/>
  <c r="H33" i="2" a="1"/>
  <c r="H33" i="2" s="1"/>
  <c r="H424" i="2" a="1"/>
  <c r="H424" i="2" s="1"/>
  <c r="H358" i="2" a="1"/>
  <c r="H358" i="2" s="1"/>
  <c r="H235" i="2" a="1"/>
  <c r="H235" i="2" s="1"/>
  <c r="H359" i="2" a="1"/>
  <c r="H359" i="2" s="1"/>
  <c r="H360" i="2" a="1"/>
  <c r="H360" i="2" s="1"/>
  <c r="H94" i="2" a="1"/>
  <c r="H94" i="2" s="1"/>
  <c r="H14" i="2" a="1"/>
  <c r="H14" i="2" s="1"/>
  <c r="H412" i="2" a="1"/>
  <c r="H412" i="2" s="1"/>
  <c r="H413" i="2" a="1"/>
  <c r="H413" i="2" s="1"/>
  <c r="H236" i="2" a="1"/>
  <c r="H236" i="2" s="1"/>
  <c r="H132" i="2" a="1"/>
  <c r="H132" i="2" s="1"/>
  <c r="H95" i="2" a="1"/>
  <c r="H95" i="2" s="1"/>
  <c r="H138" i="2" a="1"/>
  <c r="H138" i="2" s="1"/>
  <c r="H96" i="2" a="1"/>
  <c r="H96" i="2" s="1"/>
  <c r="H361" i="2" a="1"/>
  <c r="H361" i="2" s="1"/>
  <c r="H362" i="2" a="1"/>
  <c r="H362" i="2" s="1"/>
  <c r="H34" i="2" a="1"/>
  <c r="H34" i="2" s="1"/>
  <c r="H363" i="2" a="1"/>
  <c r="H363" i="2" s="1"/>
  <c r="H237" i="2" a="1"/>
  <c r="H237" i="2" s="1"/>
  <c r="H35" i="2" a="1"/>
  <c r="H35" i="2" s="1"/>
  <c r="H364" i="2" a="1"/>
  <c r="H364" i="2" s="1"/>
  <c r="H238" i="2" a="1"/>
  <c r="H238" i="2" s="1"/>
  <c r="H239" i="2" a="1"/>
  <c r="H239" i="2" s="1"/>
  <c r="H240" i="2" a="1"/>
  <c r="H240" i="2" s="1"/>
  <c r="H97" i="2" a="1"/>
  <c r="H97" i="2" s="1"/>
  <c r="H241" i="2" a="1"/>
  <c r="H241" i="2" s="1"/>
  <c r="H242" i="2" a="1"/>
  <c r="H242" i="2" s="1"/>
  <c r="H98" i="2" a="1"/>
  <c r="H98" i="2" s="1"/>
  <c r="H15" i="2" a="1"/>
  <c r="H15" i="2" s="1"/>
  <c r="H99" i="2" a="1"/>
  <c r="H99" i="2" s="1"/>
  <c r="H100" i="2" a="1"/>
  <c r="H100" i="2" s="1"/>
  <c r="H243" i="2" a="1"/>
  <c r="H243" i="2" s="1"/>
  <c r="H244" i="2" a="1"/>
  <c r="H244" i="2" s="1"/>
  <c r="H365" i="2" a="1"/>
  <c r="H365" i="2" s="1"/>
  <c r="H425" i="2" a="1"/>
  <c r="H425" i="2" s="1"/>
  <c r="H245" i="2" a="1"/>
  <c r="H245" i="2" s="1"/>
  <c r="H246" i="2" a="1"/>
  <c r="H246" i="2" s="1"/>
  <c r="H247" i="2" a="1"/>
  <c r="H247" i="2" s="1"/>
  <c r="H248" i="2" a="1"/>
  <c r="H248" i="2" s="1"/>
  <c r="H249" i="2" a="1"/>
  <c r="H249" i="2" s="1"/>
  <c r="H366" i="2" a="1"/>
  <c r="H366" i="2" s="1"/>
  <c r="H250" i="2" a="1"/>
  <c r="H250" i="2" s="1"/>
  <c r="H101" i="2" a="1"/>
  <c r="H101" i="2" s="1"/>
  <c r="H139" i="2" a="1"/>
  <c r="H139" i="2" s="1"/>
  <c r="H251" i="2" a="1"/>
  <c r="H251" i="2" s="1"/>
  <c r="H252" i="2" a="1"/>
  <c r="H252" i="2" s="1"/>
  <c r="H16" i="2" a="1"/>
  <c r="H16" i="2" s="1"/>
  <c r="H133" i="2" a="1"/>
  <c r="H133" i="2" s="1"/>
  <c r="H253" i="2" a="1"/>
  <c r="H253" i="2" s="1"/>
  <c r="H102" i="2" a="1"/>
  <c r="H102" i="2" s="1"/>
  <c r="H254" i="2" a="1"/>
  <c r="H254" i="2" s="1"/>
  <c r="H103" i="2" a="1"/>
  <c r="H103" i="2" s="1"/>
  <c r="H255" i="2" a="1"/>
  <c r="H255" i="2" s="1"/>
  <c r="H256" i="2" a="1"/>
  <c r="H256" i="2" s="1"/>
  <c r="H257" i="2" a="1"/>
  <c r="H257" i="2" s="1"/>
  <c r="H414" i="2" a="1"/>
  <c r="H414" i="2" s="1"/>
  <c r="H134" i="2" a="1"/>
  <c r="H134" i="2" s="1"/>
  <c r="H104" i="2" a="1"/>
  <c r="H104" i="2" s="1"/>
  <c r="H258" i="2" a="1"/>
  <c r="H258" i="2" s="1"/>
  <c r="H105" i="2" a="1"/>
  <c r="H105" i="2" s="1"/>
  <c r="H106" i="2" a="1"/>
  <c r="H106" i="2" s="1"/>
  <c r="H107" i="2" a="1"/>
  <c r="H107" i="2" s="1"/>
  <c r="H259" i="2" a="1"/>
  <c r="H259" i="2" s="1"/>
  <c r="H367" i="2" a="1"/>
  <c r="H367" i="2" s="1"/>
  <c r="H108" i="2" a="1"/>
  <c r="H108" i="2" s="1"/>
  <c r="H260" i="2" a="1"/>
  <c r="H260" i="2" s="1"/>
  <c r="H415" i="2" a="1"/>
  <c r="H415" i="2" s="1"/>
  <c r="H261" i="2" a="1"/>
  <c r="H261" i="2" s="1"/>
  <c r="H301" i="2" a="1"/>
  <c r="H301" i="2" s="1"/>
  <c r="H135" i="2" a="1"/>
  <c r="H135" i="2" s="1"/>
  <c r="H109" i="2" a="1"/>
  <c r="H109" i="2" s="1"/>
  <c r="H416" i="2" a="1"/>
  <c r="H416" i="2" s="1"/>
  <c r="H368" i="2" a="1"/>
  <c r="H368" i="2" s="1"/>
  <c r="H369" i="2" a="1"/>
  <c r="H369" i="2" s="1"/>
  <c r="H110" i="2" a="1"/>
  <c r="H110" i="2" s="1"/>
  <c r="H262" i="2" a="1"/>
  <c r="H262" i="2" s="1"/>
  <c r="H263" i="2" a="1"/>
  <c r="H263" i="2" s="1"/>
  <c r="H264" i="2" a="1"/>
  <c r="H264" i="2" s="1"/>
  <c r="H17" i="2" a="1"/>
  <c r="H17" i="2" s="1"/>
  <c r="H309" i="2" a="1"/>
  <c r="H309" i="2" s="1"/>
  <c r="H370" i="2" a="1"/>
  <c r="H370" i="2" s="1"/>
  <c r="H111" i="2" a="1"/>
  <c r="H111" i="2" s="1"/>
  <c r="H371" i="2" a="1"/>
  <c r="H371" i="2" s="1"/>
  <c r="H417" i="2" a="1"/>
  <c r="H417" i="2" s="1"/>
  <c r="H265" i="2" a="1"/>
  <c r="H265" i="2" s="1"/>
  <c r="H266" i="2" a="1"/>
  <c r="H266" i="2" s="1"/>
  <c r="H267" i="2" a="1"/>
  <c r="H267" i="2" s="1"/>
  <c r="H268" i="2" a="1"/>
  <c r="H268" i="2" s="1"/>
  <c r="H305" i="2" a="1"/>
  <c r="H305" i="2" s="1"/>
  <c r="H269" i="2" a="1"/>
  <c r="H269" i="2" s="1"/>
  <c r="H18" i="2" a="1"/>
  <c r="H18" i="2" s="1"/>
  <c r="H270" i="2" a="1"/>
  <c r="H270" i="2" s="1"/>
  <c r="H19" i="2" a="1"/>
  <c r="H19" i="2" s="1"/>
  <c r="H372" i="2" a="1"/>
  <c r="H372" i="2" s="1"/>
  <c r="H271" i="2" a="1"/>
  <c r="H271" i="2" s="1"/>
  <c r="H373" i="2" a="1"/>
  <c r="H373" i="2" s="1"/>
  <c r="H272" i="2" a="1"/>
  <c r="H272" i="2" s="1"/>
  <c r="H36" i="2" a="1"/>
  <c r="H36" i="2" s="1"/>
  <c r="H37" i="2" a="1"/>
  <c r="H37" i="2" s="1"/>
  <c r="H374" i="2" a="1"/>
  <c r="H374" i="2" s="1"/>
  <c r="H306" i="2" a="1"/>
  <c r="H306" i="2" s="1"/>
  <c r="H300" i="2" a="1"/>
  <c r="H300" i="2" s="1"/>
  <c r="H112" i="2" a="1"/>
  <c r="H112" i="2" s="1"/>
  <c r="H113" i="2" a="1"/>
  <c r="H113" i="2" s="1"/>
  <c r="H273" i="2" a="1"/>
  <c r="H273" i="2" s="1"/>
  <c r="H20" i="2" a="1"/>
  <c r="H20" i="2" s="1"/>
  <c r="H114" i="2" a="1"/>
  <c r="H114" i="2" s="1"/>
  <c r="H115" i="2" a="1"/>
  <c r="H115" i="2" s="1"/>
  <c r="H375" i="2" a="1"/>
  <c r="H375" i="2" s="1"/>
  <c r="H274" i="2" a="1"/>
  <c r="H274" i="2" s="1"/>
  <c r="H275" i="2" a="1"/>
  <c r="H275" i="2" s="1"/>
  <c r="H276" i="2" a="1"/>
  <c r="H276" i="2" s="1"/>
  <c r="H376" i="2" a="1"/>
  <c r="H376" i="2" s="1"/>
  <c r="H38" i="2" a="1"/>
  <c r="H38" i="2" s="1"/>
  <c r="H116" i="2" a="1"/>
  <c r="H116" i="2" s="1"/>
  <c r="H377" i="2" a="1"/>
  <c r="H377" i="2" s="1"/>
  <c r="H277" i="2" a="1"/>
  <c r="H277" i="2" s="1"/>
  <c r="H378" i="2" a="1"/>
  <c r="H378" i="2" s="1"/>
  <c r="H278" i="2" a="1"/>
  <c r="H278" i="2" s="1"/>
  <c r="H279" i="2" a="1"/>
  <c r="H279" i="2" s="1"/>
  <c r="H136" i="2" a="1"/>
  <c r="H136" i="2" s="1"/>
  <c r="H280" i="2" a="1"/>
  <c r="H280" i="2" s="1"/>
  <c r="H281" i="2" a="1"/>
  <c r="H281" i="2" s="1"/>
  <c r="H282" i="2" a="1"/>
  <c r="H282" i="2" s="1"/>
  <c r="H379" i="2" a="1"/>
  <c r="H379" i="2" s="1"/>
  <c r="H380" i="2" a="1"/>
  <c r="H380" i="2" s="1"/>
  <c r="H381" i="2" a="1"/>
  <c r="H381" i="2" s="1"/>
  <c r="H382" i="2" a="1"/>
  <c r="H382" i="2" s="1"/>
  <c r="H117" i="2" a="1"/>
  <c r="H117" i="2" s="1"/>
  <c r="H118" i="2" a="1"/>
  <c r="H118" i="2" s="1"/>
  <c r="H418" i="2" a="1"/>
  <c r="H418" i="2" s="1"/>
  <c r="H283" i="2" a="1"/>
  <c r="H283" i="2" s="1"/>
  <c r="H119" i="2" a="1"/>
  <c r="H119" i="2" s="1"/>
  <c r="H284" i="2" a="1"/>
  <c r="H284" i="2" s="1"/>
  <c r="H140" i="2" a="1"/>
  <c r="H140" i="2" s="1"/>
  <c r="H311" i="2" a="1"/>
  <c r="H311" i="2" s="1"/>
  <c r="H383" i="2" a="1"/>
  <c r="H383" i="2" s="1"/>
  <c r="H285" i="2" a="1"/>
  <c r="H285" i="2" s="1"/>
  <c r="H120" i="2" a="1"/>
  <c r="H120" i="2" s="1"/>
  <c r="H384" i="2" a="1"/>
  <c r="H384" i="2" s="1"/>
  <c r="H121" i="2" a="1"/>
  <c r="H121" i="2" s="1"/>
  <c r="H310" i="2" a="1"/>
  <c r="H310" i="2" s="1"/>
  <c r="H286" i="2" a="1"/>
  <c r="H286" i="2" s="1"/>
  <c r="H287" i="2" a="1"/>
  <c r="H287" i="2" s="1"/>
  <c r="H122" i="2" a="1"/>
  <c r="H122" i="2" s="1"/>
  <c r="H123" i="2" a="1"/>
  <c r="H123" i="2" s="1"/>
  <c r="H419" i="2" a="1"/>
  <c r="H419" i="2" s="1"/>
  <c r="H124" i="2" a="1"/>
  <c r="H124" i="2" s="1"/>
  <c r="H385" i="2" a="1"/>
  <c r="H385" i="2" s="1"/>
  <c r="H288" i="2" a="1"/>
  <c r="H288" i="2" s="1"/>
  <c r="H289" i="2" a="1"/>
  <c r="H289" i="2" s="1"/>
  <c r="H290" i="2" a="1"/>
  <c r="H290" i="2" s="1"/>
  <c r="H125" i="2" a="1"/>
  <c r="H125" i="2" s="1"/>
  <c r="H420" i="2" a="1"/>
  <c r="H420" i="2" s="1"/>
  <c r="H386" i="2" a="1"/>
  <c r="H386" i="2" s="1"/>
  <c r="H421" i="2" a="1"/>
  <c r="H421" i="2" s="1"/>
  <c r="H291" i="2" a="1"/>
  <c r="H291" i="2" s="1"/>
  <c r="H387" i="2" a="1"/>
  <c r="H387" i="2" s="1"/>
  <c r="H292" i="2" a="1"/>
  <c r="H292" i="2" s="1"/>
  <c r="H293" i="2" a="1"/>
  <c r="H293" i="2" s="1"/>
  <c r="H422" i="2" a="1"/>
  <c r="H422" i="2" s="1"/>
  <c r="H294" i="2" a="1"/>
  <c r="H294" i="2" s="1"/>
  <c r="H388" i="2" a="1"/>
  <c r="H388" i="2" s="1"/>
  <c r="H39" i="2" a="1"/>
  <c r="H39" i="2" s="1"/>
  <c r="H126" i="2" a="1"/>
  <c r="H126" i="2" s="1"/>
  <c r="H295" i="2" a="1"/>
  <c r="H295" i="2" s="1"/>
  <c r="H40" i="2" a="1"/>
  <c r="H40" i="2" s="1"/>
  <c r="H127" i="2" a="1"/>
  <c r="H127" i="2" s="1"/>
  <c r="H307" i="2" a="1"/>
  <c r="H307" i="2" s="1"/>
  <c r="H389" i="2" a="1"/>
  <c r="H389" i="2" s="1"/>
  <c r="H296" i="2" a="1"/>
  <c r="H296" i="2" s="1"/>
  <c r="H390" i="2" a="1"/>
  <c r="H390" i="2" s="1"/>
  <c r="H391" i="2" a="1"/>
  <c r="H391" i="2" s="1"/>
  <c r="H392" i="2" a="1"/>
  <c r="H392" i="2" s="1"/>
  <c r="H297" i="2" a="1"/>
  <c r="H297" i="2" s="1"/>
  <c r="H41" i="2" a="1"/>
  <c r="H41" i="2" s="1"/>
  <c r="H393" i="2" a="1"/>
  <c r="H393" i="2" s="1"/>
  <c r="H298" i="2" a="1"/>
  <c r="H298" i="2" s="1"/>
  <c r="H299" i="2" a="1"/>
  <c r="H299" i="2" s="1"/>
  <c r="AL21" i="2" a="1"/>
  <c r="AL21" i="2" s="1"/>
  <c r="AM21" i="2" s="1" a="1"/>
  <c r="AM21" i="2" s="1"/>
  <c r="AL141" i="2" a="1"/>
  <c r="AL141" i="2" s="1"/>
  <c r="AM141" i="2" s="1" a="1"/>
  <c r="AM141" i="2" s="1"/>
  <c r="AL312" i="2" a="1"/>
  <c r="AL312" i="2" s="1"/>
  <c r="AM312" i="2" s="1" a="1"/>
  <c r="AM312" i="2" s="1"/>
  <c r="AL42" i="2" a="1"/>
  <c r="AL42" i="2" s="1"/>
  <c r="AM42" i="2" s="1" a="1"/>
  <c r="AM42" i="2" s="1"/>
  <c r="AL313" i="2" a="1"/>
  <c r="AL313" i="2" s="1"/>
  <c r="AM313" i="2" s="1" a="1"/>
  <c r="AM313" i="2" s="1"/>
  <c r="AL142" i="2" a="1"/>
  <c r="AL142" i="2" s="1"/>
  <c r="AM142" i="2" s="1" a="1"/>
  <c r="AM142" i="2" s="1"/>
  <c r="AL394" i="2" a="1"/>
  <c r="AL394" i="2" s="1"/>
  <c r="AM394" i="2" s="1" a="1"/>
  <c r="AM394" i="2" s="1"/>
  <c r="AL143" i="2" a="1"/>
  <c r="AL143" i="2" s="1"/>
  <c r="AM143" i="2" s="1" a="1"/>
  <c r="AM143" i="2" s="1"/>
  <c r="AL43" i="2" a="1"/>
  <c r="AL43" i="2" s="1"/>
  <c r="AM43" i="2" s="1" a="1"/>
  <c r="AM43" i="2" s="1"/>
  <c r="AL144" i="2" a="1"/>
  <c r="AL144" i="2" s="1"/>
  <c r="AM144" i="2" s="1" a="1"/>
  <c r="AM144" i="2" s="1"/>
  <c r="AL395" i="2" a="1"/>
  <c r="AL395" i="2" s="1"/>
  <c r="AM395" i="2" s="1" a="1"/>
  <c r="AM395" i="2" s="1"/>
  <c r="AL145" i="2" a="1"/>
  <c r="AL145" i="2" s="1"/>
  <c r="AM145" i="2" s="1" a="1"/>
  <c r="AM145" i="2" s="1"/>
  <c r="AL314" i="2" a="1"/>
  <c r="AL314" i="2" s="1"/>
  <c r="AM314" i="2" s="1" a="1"/>
  <c r="AM314" i="2" s="1"/>
  <c r="AL146" i="2" a="1"/>
  <c r="AL146" i="2" s="1"/>
  <c r="AM146" i="2" s="1" a="1"/>
  <c r="AM146" i="2" s="1"/>
  <c r="AL147" i="2" a="1"/>
  <c r="AL147" i="2" s="1"/>
  <c r="AM147" i="2" s="1" a="1"/>
  <c r="AM147" i="2" s="1"/>
  <c r="AL2" i="2" a="1"/>
  <c r="AL2" i="2" s="1"/>
  <c r="AM2" i="2" s="1" a="1"/>
  <c r="AM2" i="2" s="1"/>
  <c r="AL148" i="2" a="1"/>
  <c r="AL148" i="2" s="1"/>
  <c r="AM148" i="2" s="1" a="1"/>
  <c r="AM148" i="2" s="1"/>
  <c r="AL137" i="2" a="1"/>
  <c r="AL137" i="2" s="1"/>
  <c r="AM137" i="2" s="1" a="1"/>
  <c r="AM137" i="2" s="1"/>
  <c r="AL128" i="2" a="1"/>
  <c r="AL128" i="2" s="1"/>
  <c r="AM128" i="2" s="1" a="1"/>
  <c r="AM128" i="2" s="1"/>
  <c r="AL149" i="2" a="1"/>
  <c r="AL149" i="2" s="1"/>
  <c r="AM149" i="2" s="1" a="1"/>
  <c r="AM149" i="2" s="1"/>
  <c r="AL150" i="2" a="1"/>
  <c r="AL150" i="2" s="1"/>
  <c r="AM150" i="2" s="1" a="1"/>
  <c r="AM150" i="2" s="1"/>
  <c r="AL44" i="2" a="1"/>
  <c r="AL44" i="2" s="1"/>
  <c r="AM44" i="2" s="1" a="1"/>
  <c r="AM44" i="2" s="1"/>
  <c r="AL315" i="2" a="1"/>
  <c r="AL315" i="2" s="1"/>
  <c r="AM315" i="2" s="1" a="1"/>
  <c r="AM315" i="2" s="1"/>
  <c r="AL316" i="2" a="1"/>
  <c r="AL316" i="2" s="1"/>
  <c r="AM316" i="2" s="1" a="1"/>
  <c r="AM316" i="2" s="1"/>
  <c r="AL151" i="2" a="1"/>
  <c r="AL151" i="2" s="1"/>
  <c r="AM151" i="2" s="1" a="1"/>
  <c r="AM151" i="2" s="1"/>
  <c r="AL396" i="2" a="1"/>
  <c r="AL396" i="2" s="1"/>
  <c r="AM396" i="2" s="1" a="1"/>
  <c r="AM396" i="2" s="1"/>
  <c r="AL152" i="2" a="1"/>
  <c r="AL152" i="2" s="1"/>
  <c r="AM152" i="2" s="1" a="1"/>
  <c r="AM152" i="2" s="1"/>
  <c r="AL302" i="2" a="1"/>
  <c r="AL302" i="2" s="1"/>
  <c r="AM302" i="2" s="1" a="1"/>
  <c r="AM302" i="2" s="1"/>
  <c r="AL153" i="2" a="1"/>
  <c r="AL153" i="2" s="1"/>
  <c r="AM153" i="2" s="1" a="1"/>
  <c r="AM153" i="2" s="1"/>
  <c r="AL45" i="2" a="1"/>
  <c r="AL45" i="2" s="1"/>
  <c r="AM45" i="2" s="1" a="1"/>
  <c r="AM45" i="2" s="1"/>
  <c r="AL46" i="2" a="1"/>
  <c r="AL46" i="2" s="1"/>
  <c r="AM46" i="2" s="1" a="1"/>
  <c r="AM46" i="2" s="1"/>
  <c r="AL22" i="2" a="1"/>
  <c r="AL22" i="2" s="1"/>
  <c r="AM22" i="2" s="1" a="1"/>
  <c r="AM22" i="2" s="1"/>
  <c r="AL317" i="2" a="1"/>
  <c r="AL317" i="2" s="1"/>
  <c r="AM317" i="2" s="1" a="1"/>
  <c r="AM317" i="2" s="1"/>
  <c r="AL23" i="2" a="1"/>
  <c r="AL23" i="2" s="1"/>
  <c r="AM23" i="2" s="1" a="1"/>
  <c r="AM23" i="2" s="1"/>
  <c r="AL318" i="2" a="1"/>
  <c r="AL318" i="2" s="1"/>
  <c r="AM318" i="2" s="1" a="1"/>
  <c r="AM318" i="2" s="1"/>
  <c r="AL47" i="2" a="1"/>
  <c r="AL47" i="2" s="1"/>
  <c r="AM47" i="2" s="1" a="1"/>
  <c r="AM47" i="2" s="1"/>
  <c r="AL154" i="2" a="1"/>
  <c r="AL154" i="2" s="1"/>
  <c r="AM154" i="2" s="1" a="1"/>
  <c r="AM154" i="2" s="1"/>
  <c r="AL155" i="2" a="1"/>
  <c r="AL155" i="2" s="1"/>
  <c r="AM155" i="2" s="1" a="1"/>
  <c r="AM155" i="2" s="1"/>
  <c r="AL397" i="2" a="1"/>
  <c r="AL397" i="2" s="1"/>
  <c r="AM397" i="2" s="1" a="1"/>
  <c r="AM397" i="2" s="1"/>
  <c r="AL156" i="2" a="1"/>
  <c r="AL156" i="2" s="1"/>
  <c r="AM156" i="2" s="1" a="1"/>
  <c r="AM156" i="2" s="1"/>
  <c r="AL157" i="2" a="1"/>
  <c r="AL157" i="2" s="1"/>
  <c r="AM157" i="2" s="1" a="1"/>
  <c r="AM157" i="2" s="1"/>
  <c r="AL319" i="2" a="1"/>
  <c r="AL319" i="2" s="1"/>
  <c r="AM319" i="2" s="1" a="1"/>
  <c r="AM319" i="2" s="1"/>
  <c r="AL158" i="2" a="1"/>
  <c r="AL158" i="2" s="1"/>
  <c r="AM158" i="2" s="1" a="1"/>
  <c r="AM158" i="2" s="1"/>
  <c r="AL320" i="2" a="1"/>
  <c r="AL320" i="2" s="1"/>
  <c r="AM320" i="2" s="1" a="1"/>
  <c r="AM320" i="2" s="1"/>
  <c r="AL48" i="2" a="1"/>
  <c r="AL48" i="2" s="1"/>
  <c r="AM48" i="2" s="1" a="1"/>
  <c r="AM48" i="2" s="1"/>
  <c r="AL321" i="2" a="1"/>
  <c r="AL321" i="2" s="1"/>
  <c r="AM321" i="2" s="1" a="1"/>
  <c r="AM321" i="2" s="1"/>
  <c r="AL49" i="2" a="1"/>
  <c r="AL49" i="2" s="1"/>
  <c r="AM49" i="2" s="1" a="1"/>
  <c r="AM49" i="2" s="1"/>
  <c r="AL50" i="2" a="1"/>
  <c r="AL50" i="2" s="1"/>
  <c r="AM50" i="2" s="1" a="1"/>
  <c r="AM50" i="2" s="1"/>
  <c r="AL322" i="2" a="1"/>
  <c r="AL322" i="2" s="1"/>
  <c r="AM322" i="2" s="1" a="1"/>
  <c r="AM322" i="2" s="1"/>
  <c r="AL159" i="2" a="1"/>
  <c r="AL159" i="2" s="1"/>
  <c r="AM159" i="2" s="1" a="1"/>
  <c r="AM159" i="2" s="1"/>
  <c r="AL51" i="2" a="1"/>
  <c r="AL51" i="2" s="1"/>
  <c r="AM51" i="2" s="1" a="1"/>
  <c r="AM51" i="2" s="1"/>
  <c r="AL160" i="2" a="1"/>
  <c r="AL160" i="2" s="1"/>
  <c r="AM160" i="2" s="1" a="1"/>
  <c r="AM160" i="2" s="1"/>
  <c r="AL323" i="2" a="1"/>
  <c r="AL323" i="2" s="1"/>
  <c r="AM323" i="2" s="1" a="1"/>
  <c r="AM323" i="2" s="1"/>
  <c r="AL161" i="2" a="1"/>
  <c r="AL161" i="2" s="1"/>
  <c r="AM161" i="2" s="1" a="1"/>
  <c r="AM161" i="2" s="1"/>
  <c r="AL162" i="2" a="1"/>
  <c r="AL162" i="2" s="1"/>
  <c r="AM162" i="2" s="1" a="1"/>
  <c r="AM162" i="2" s="1"/>
  <c r="AL324" i="2" a="1"/>
  <c r="AL324" i="2" s="1"/>
  <c r="AM324" i="2" s="1" a="1"/>
  <c r="AM324" i="2" s="1"/>
  <c r="AL3" i="2" a="1"/>
  <c r="AL3" i="2" s="1"/>
  <c r="AM3" i="2" s="1" a="1"/>
  <c r="AM3" i="2" s="1"/>
  <c r="AL4" i="2" a="1"/>
  <c r="AL4" i="2" s="1"/>
  <c r="AM4" i="2" s="1" a="1"/>
  <c r="AM4" i="2" s="1"/>
  <c r="AL52" i="2" a="1"/>
  <c r="AL52" i="2" s="1"/>
  <c r="AM52" i="2" s="1" a="1"/>
  <c r="AM52" i="2" s="1"/>
  <c r="AL53" i="2" a="1"/>
  <c r="AL53" i="2" s="1"/>
  <c r="AM53" i="2" s="1" a="1"/>
  <c r="AM53" i="2" s="1"/>
  <c r="AL163" i="2" a="1"/>
  <c r="AL163" i="2" s="1"/>
  <c r="AM163" i="2" s="1" a="1"/>
  <c r="AM163" i="2" s="1"/>
  <c r="AL325" i="2" a="1"/>
  <c r="AL325" i="2" s="1"/>
  <c r="AM325" i="2" s="1" a="1"/>
  <c r="AM325" i="2" s="1"/>
  <c r="AL129" i="2" a="1"/>
  <c r="AL129" i="2" s="1"/>
  <c r="AM129" i="2" s="1" a="1"/>
  <c r="AM129" i="2" s="1"/>
  <c r="AL164" i="2" a="1"/>
  <c r="AL164" i="2" s="1"/>
  <c r="AM164" i="2" s="1" a="1"/>
  <c r="AM164" i="2" s="1"/>
  <c r="AL326" i="2" a="1"/>
  <c r="AL326" i="2" s="1"/>
  <c r="AM326" i="2" s="1" a="1"/>
  <c r="AM326" i="2" s="1"/>
  <c r="AL327" i="2" a="1"/>
  <c r="AL327" i="2" s="1"/>
  <c r="AM327" i="2" s="1" a="1"/>
  <c r="AM327" i="2" s="1"/>
  <c r="AL54" i="2" a="1"/>
  <c r="AL54" i="2" s="1"/>
  <c r="AM54" i="2" s="1" a="1"/>
  <c r="AM54" i="2" s="1"/>
  <c r="AL24" i="2" a="1"/>
  <c r="AL24" i="2" s="1"/>
  <c r="AM24" i="2" s="1" a="1"/>
  <c r="AM24" i="2" s="1"/>
  <c r="AL165" i="2" a="1"/>
  <c r="AL165" i="2" s="1"/>
  <c r="AM165" i="2" s="1" a="1"/>
  <c r="AM165" i="2" s="1"/>
  <c r="AL5" i="2" a="1"/>
  <c r="AL5" i="2" s="1"/>
  <c r="AM5" i="2" s="1" a="1"/>
  <c r="AM5" i="2" s="1"/>
  <c r="AL166" i="2" a="1"/>
  <c r="AL166" i="2" s="1"/>
  <c r="AM166" i="2" s="1" a="1"/>
  <c r="AM166" i="2" s="1"/>
  <c r="AL398" i="2" a="1"/>
  <c r="AL398" i="2" s="1"/>
  <c r="AM398" i="2" s="1" a="1"/>
  <c r="AM398" i="2" s="1"/>
  <c r="AL6" i="2" a="1"/>
  <c r="AL6" i="2" s="1"/>
  <c r="AM6" i="2" s="1" a="1"/>
  <c r="AM6" i="2" s="1"/>
  <c r="AL167" i="2" a="1"/>
  <c r="AL167" i="2" s="1"/>
  <c r="AM167" i="2" s="1" a="1"/>
  <c r="AM167" i="2" s="1"/>
  <c r="AL168" i="2" a="1"/>
  <c r="AL168" i="2" s="1"/>
  <c r="AM168" i="2" s="1" a="1"/>
  <c r="AM168" i="2" s="1"/>
  <c r="AL55" i="2" a="1"/>
  <c r="AL55" i="2" s="1"/>
  <c r="AM55" i="2" s="1" a="1"/>
  <c r="AM55" i="2" s="1"/>
  <c r="AL56" i="2" a="1"/>
  <c r="AL56" i="2" s="1"/>
  <c r="AM56" i="2" s="1" a="1"/>
  <c r="AM56" i="2" s="1"/>
  <c r="AL57" i="2" a="1"/>
  <c r="AL57" i="2" s="1"/>
  <c r="AM57" i="2" s="1" a="1"/>
  <c r="AM57" i="2" s="1"/>
  <c r="AL169" i="2" a="1"/>
  <c r="AL169" i="2" s="1"/>
  <c r="AM169" i="2" s="1" a="1"/>
  <c r="AM169" i="2" s="1"/>
  <c r="AL399" i="2" a="1"/>
  <c r="AL399" i="2" s="1"/>
  <c r="AM399" i="2" s="1" a="1"/>
  <c r="AM399" i="2" s="1"/>
  <c r="AL170" i="2" a="1"/>
  <c r="AL170" i="2" s="1"/>
  <c r="AM170" i="2" s="1" a="1"/>
  <c r="AM170" i="2" s="1"/>
  <c r="AL7" i="2" a="1"/>
  <c r="AL7" i="2" s="1"/>
  <c r="AM7" i="2" s="1" a="1"/>
  <c r="AM7" i="2" s="1"/>
  <c r="AL58" i="2" a="1"/>
  <c r="AL58" i="2" s="1"/>
  <c r="AM58" i="2" s="1" a="1"/>
  <c r="AM58" i="2" s="1"/>
  <c r="AL171" i="2" a="1"/>
  <c r="AL171" i="2" s="1"/>
  <c r="AM171" i="2" s="1" a="1"/>
  <c r="AM171" i="2" s="1"/>
  <c r="AL172" i="2" a="1"/>
  <c r="AL172" i="2" s="1"/>
  <c r="AM172" i="2" s="1" a="1"/>
  <c r="AM172" i="2" s="1"/>
  <c r="AL59" i="2" a="1"/>
  <c r="AL59" i="2" s="1"/>
  <c r="AM59" i="2" s="1" a="1"/>
  <c r="AM59" i="2" s="1"/>
  <c r="AL173" i="2" a="1"/>
  <c r="AL173" i="2" s="1"/>
  <c r="AM173" i="2" s="1" a="1"/>
  <c r="AM173" i="2" s="1"/>
  <c r="AL60" i="2" a="1"/>
  <c r="AL60" i="2" s="1"/>
  <c r="AM60" i="2" s="1" a="1"/>
  <c r="AM60" i="2" s="1"/>
  <c r="AL328" i="2" a="1"/>
  <c r="AL328" i="2" s="1"/>
  <c r="AM328" i="2" s="1" a="1"/>
  <c r="AM328" i="2" s="1"/>
  <c r="AL25" i="2" a="1"/>
  <c r="AL25" i="2" s="1"/>
  <c r="AM25" i="2" s="1" a="1"/>
  <c r="AM25" i="2" s="1"/>
  <c r="AL174" i="2" a="1"/>
  <c r="AL174" i="2" s="1"/>
  <c r="AM174" i="2" s="1" a="1"/>
  <c r="AM174" i="2" s="1"/>
  <c r="AL61" i="2" a="1"/>
  <c r="AL61" i="2" s="1"/>
  <c r="AM61" i="2" s="1" a="1"/>
  <c r="AM61" i="2" s="1"/>
  <c r="AL62" i="2" a="1"/>
  <c r="AL62" i="2" s="1"/>
  <c r="AM62" i="2" s="1" a="1"/>
  <c r="AM62" i="2" s="1"/>
  <c r="AL329" i="2" a="1"/>
  <c r="AL329" i="2" s="1"/>
  <c r="AM329" i="2" s="1" a="1"/>
  <c r="AM329" i="2" s="1"/>
  <c r="AL175" i="2" a="1"/>
  <c r="AL175" i="2" s="1"/>
  <c r="AM175" i="2" s="1" a="1"/>
  <c r="AM175" i="2" s="1"/>
  <c r="AL330" i="2" a="1"/>
  <c r="AL330" i="2" s="1"/>
  <c r="AM330" i="2" s="1" a="1"/>
  <c r="AM330" i="2" s="1"/>
  <c r="AL176" i="2" a="1"/>
  <c r="AL176" i="2" s="1"/>
  <c r="AM176" i="2" s="1" a="1"/>
  <c r="AM176" i="2" s="1"/>
  <c r="AL331" i="2" a="1"/>
  <c r="AL331" i="2" s="1"/>
  <c r="AM331" i="2" s="1" a="1"/>
  <c r="AM331" i="2" s="1"/>
  <c r="AL177" i="2" a="1"/>
  <c r="AL177" i="2" s="1"/>
  <c r="AM177" i="2" s="1" a="1"/>
  <c r="AM177" i="2" s="1"/>
  <c r="AL130" i="2" a="1"/>
  <c r="AL130" i="2" s="1"/>
  <c r="AM130" i="2" s="1" a="1"/>
  <c r="AM130" i="2" s="1"/>
  <c r="AL8" i="2" a="1"/>
  <c r="AL8" i="2" s="1"/>
  <c r="AM8" i="2" s="1" a="1"/>
  <c r="AM8" i="2" s="1"/>
  <c r="AL63" i="2" a="1"/>
  <c r="AL63" i="2" s="1"/>
  <c r="AM63" i="2" s="1" a="1"/>
  <c r="AM63" i="2" s="1"/>
  <c r="AL64" i="2" a="1"/>
  <c r="AL64" i="2" s="1"/>
  <c r="AM64" i="2" s="1" a="1"/>
  <c r="AM64" i="2" s="1"/>
  <c r="AL65" i="2" a="1"/>
  <c r="AL65" i="2" s="1"/>
  <c r="AM65" i="2" s="1" a="1"/>
  <c r="AM65" i="2" s="1"/>
  <c r="AL332" i="2" a="1"/>
  <c r="AL332" i="2" s="1"/>
  <c r="AM332" i="2" s="1" a="1"/>
  <c r="AM332" i="2" s="1"/>
  <c r="AL400" i="2" a="1"/>
  <c r="AL400" i="2" s="1"/>
  <c r="AM400" i="2" s="1" a="1"/>
  <c r="AM400" i="2" s="1"/>
  <c r="AL178" i="2" a="1"/>
  <c r="AL178" i="2" s="1"/>
  <c r="AM178" i="2" s="1" a="1"/>
  <c r="AM178" i="2" s="1"/>
  <c r="AL179" i="2" a="1"/>
  <c r="AL179" i="2" s="1"/>
  <c r="AM179" i="2" s="1" a="1"/>
  <c r="AM179" i="2" s="1"/>
  <c r="AL333" i="2" a="1"/>
  <c r="AL333" i="2" s="1"/>
  <c r="AM333" i="2" s="1" a="1"/>
  <c r="AM333" i="2" s="1"/>
  <c r="AL180" i="2" a="1"/>
  <c r="AL180" i="2" s="1"/>
  <c r="AM180" i="2" s="1" a="1"/>
  <c r="AM180" i="2" s="1"/>
  <c r="AL66" i="2" a="1"/>
  <c r="AL66" i="2" s="1"/>
  <c r="AM66" i="2" s="1" a="1"/>
  <c r="AM66" i="2" s="1"/>
  <c r="AL334" i="2" a="1"/>
  <c r="AL334" i="2" s="1"/>
  <c r="AM334" i="2" s="1" a="1"/>
  <c r="AM334" i="2" s="1"/>
  <c r="AL181" i="2" a="1"/>
  <c r="AL181" i="2" s="1"/>
  <c r="AM181" i="2" s="1" a="1"/>
  <c r="AM181" i="2" s="1"/>
  <c r="AL182" i="2" a="1"/>
  <c r="AL182" i="2" s="1"/>
  <c r="AM182" i="2" s="1" a="1"/>
  <c r="AM182" i="2" s="1"/>
  <c r="AL67" i="2" a="1"/>
  <c r="AL67" i="2" s="1"/>
  <c r="AM67" i="2" s="1" a="1"/>
  <c r="AM67" i="2" s="1"/>
  <c r="AL183" i="2" a="1"/>
  <c r="AL183" i="2" s="1"/>
  <c r="AM183" i="2" s="1" a="1"/>
  <c r="AM183" i="2" s="1"/>
  <c r="AL184" i="2" a="1"/>
  <c r="AL184" i="2" s="1"/>
  <c r="AM184" i="2" s="1" a="1"/>
  <c r="AM184" i="2" s="1"/>
  <c r="AL68" i="2" a="1"/>
  <c r="AL68" i="2" s="1"/>
  <c r="AM68" i="2" s="1" a="1"/>
  <c r="AM68" i="2" s="1"/>
  <c r="AL185" i="2" a="1"/>
  <c r="AL185" i="2" s="1"/>
  <c r="AM185" i="2" s="1" a="1"/>
  <c r="AM185" i="2" s="1"/>
  <c r="AL335" i="2" a="1"/>
  <c r="AL335" i="2" s="1"/>
  <c r="AM335" i="2" s="1" a="1"/>
  <c r="AM335" i="2" s="1"/>
  <c r="AL401" i="2" a="1"/>
  <c r="AL401" i="2" s="1"/>
  <c r="AM401" i="2" s="1" a="1"/>
  <c r="AM401" i="2" s="1"/>
  <c r="AL303" i="2" a="1"/>
  <c r="AL303" i="2" s="1"/>
  <c r="AM303" i="2" s="1" a="1"/>
  <c r="AM303" i="2" s="1"/>
  <c r="AL336" i="2" a="1"/>
  <c r="AL336" i="2" s="1"/>
  <c r="AM336" i="2" s="1" a="1"/>
  <c r="AM336" i="2" s="1"/>
  <c r="AL186" i="2" a="1"/>
  <c r="AL186" i="2" s="1"/>
  <c r="AM186" i="2" s="1" a="1"/>
  <c r="AM186" i="2" s="1"/>
  <c r="AL187" i="2" a="1"/>
  <c r="AL187" i="2" s="1"/>
  <c r="AM187" i="2" s="1" a="1"/>
  <c r="AM187" i="2" s="1"/>
  <c r="AL337" i="2" a="1"/>
  <c r="AL337" i="2" s="1"/>
  <c r="AM337" i="2" s="1" a="1"/>
  <c r="AM337" i="2" s="1"/>
  <c r="AL188" i="2" a="1"/>
  <c r="AL188" i="2" s="1"/>
  <c r="AM188" i="2" s="1" a="1"/>
  <c r="AM188" i="2" s="1"/>
  <c r="AL189" i="2" a="1"/>
  <c r="AL189" i="2" s="1"/>
  <c r="AM189" i="2" s="1" a="1"/>
  <c r="AM189" i="2" s="1"/>
  <c r="AL190" i="2" a="1"/>
  <c r="AL190" i="2" s="1"/>
  <c r="AM190" i="2" s="1" a="1"/>
  <c r="AM190" i="2" s="1"/>
  <c r="AL191" i="2" a="1"/>
  <c r="AL191" i="2" s="1"/>
  <c r="AM191" i="2" s="1" a="1"/>
  <c r="AM191" i="2" s="1"/>
  <c r="AL402" i="2" a="1"/>
  <c r="AL402" i="2" s="1"/>
  <c r="AM402" i="2" s="1" a="1"/>
  <c r="AM402" i="2" s="1"/>
  <c r="AL69" i="2" a="1"/>
  <c r="AL69" i="2" s="1"/>
  <c r="AM69" i="2" s="1" a="1"/>
  <c r="AM69" i="2" s="1"/>
  <c r="AL192" i="2" a="1"/>
  <c r="AL192" i="2" s="1"/>
  <c r="AM192" i="2" s="1" a="1"/>
  <c r="AM192" i="2" s="1"/>
  <c r="AL193" i="2" a="1"/>
  <c r="AL193" i="2" s="1"/>
  <c r="AM193" i="2" s="1" a="1"/>
  <c r="AM193" i="2" s="1"/>
  <c r="AL9" i="2" a="1"/>
  <c r="AL9" i="2" s="1"/>
  <c r="AM9" i="2" s="1" a="1"/>
  <c r="AM9" i="2" s="1"/>
  <c r="AL338" i="2" a="1"/>
  <c r="AL338" i="2" s="1"/>
  <c r="AM338" i="2" s="1" a="1"/>
  <c r="AM338" i="2" s="1"/>
  <c r="AL194" i="2" a="1"/>
  <c r="AL194" i="2" s="1"/>
  <c r="AM194" i="2" s="1" a="1"/>
  <c r="AM194" i="2" s="1"/>
  <c r="AL10" i="2" a="1"/>
  <c r="AL10" i="2" s="1"/>
  <c r="AM10" i="2" s="1" a="1"/>
  <c r="AM10" i="2" s="1"/>
  <c r="AL70" i="2" a="1"/>
  <c r="AL70" i="2" s="1"/>
  <c r="AM70" i="2" s="1" a="1"/>
  <c r="AM70" i="2" s="1"/>
  <c r="AL339" i="2" a="1"/>
  <c r="AL339" i="2" s="1"/>
  <c r="AM339" i="2" s="1" a="1"/>
  <c r="AM339" i="2" s="1"/>
  <c r="AL340" i="2" a="1"/>
  <c r="AL340" i="2" s="1"/>
  <c r="AM340" i="2" s="1" a="1"/>
  <c r="AM340" i="2" s="1"/>
  <c r="AL195" i="2" a="1"/>
  <c r="AL195" i="2" s="1"/>
  <c r="AM195" i="2" s="1" a="1"/>
  <c r="AM195" i="2" s="1"/>
  <c r="AL71" i="2" a="1"/>
  <c r="AL71" i="2" s="1"/>
  <c r="AM71" i="2" s="1" a="1"/>
  <c r="AM71" i="2" s="1"/>
  <c r="AL341" i="2" a="1"/>
  <c r="AL341" i="2" s="1"/>
  <c r="AM341" i="2" s="1" a="1"/>
  <c r="AM341" i="2" s="1"/>
  <c r="AL304" i="2" a="1"/>
  <c r="AL304" i="2" s="1"/>
  <c r="AM304" i="2" s="1" a="1"/>
  <c r="AM304" i="2" s="1"/>
  <c r="AL342" i="2" a="1"/>
  <c r="AL342" i="2" s="1"/>
  <c r="AM342" i="2" s="1" a="1"/>
  <c r="AM342" i="2" s="1"/>
  <c r="AL196" i="2" a="1"/>
  <c r="AL196" i="2" s="1"/>
  <c r="AM196" i="2" s="1" a="1"/>
  <c r="AM196" i="2" s="1"/>
  <c r="AL343" i="2" a="1"/>
  <c r="AL343" i="2" s="1"/>
  <c r="AM343" i="2" s="1" a="1"/>
  <c r="AM343" i="2" s="1"/>
  <c r="AL72" i="2" a="1"/>
  <c r="AL72" i="2" s="1"/>
  <c r="AM72" i="2" s="1" a="1"/>
  <c r="AM72" i="2" s="1"/>
  <c r="AL403" i="2" a="1"/>
  <c r="AL403" i="2" s="1"/>
  <c r="AM403" i="2" s="1" a="1"/>
  <c r="AM403" i="2" s="1"/>
  <c r="AL404" i="2" a="1"/>
  <c r="AL404" i="2" s="1"/>
  <c r="AM404" i="2" s="1" a="1"/>
  <c r="AM404" i="2" s="1"/>
  <c r="AL197" i="2" a="1"/>
  <c r="AL197" i="2" s="1"/>
  <c r="AM197" i="2" s="1" a="1"/>
  <c r="AM197" i="2" s="1"/>
  <c r="AL198" i="2" a="1"/>
  <c r="AL198" i="2" s="1"/>
  <c r="AM198" i="2" s="1" a="1"/>
  <c r="AM198" i="2" s="1"/>
  <c r="AL405" i="2" a="1"/>
  <c r="AL405" i="2" s="1"/>
  <c r="AM405" i="2" s="1" a="1"/>
  <c r="AM405" i="2" s="1"/>
  <c r="AL26" i="2" a="1"/>
  <c r="AL26" i="2" s="1"/>
  <c r="AM26" i="2" s="1" a="1"/>
  <c r="AM26" i="2" s="1"/>
  <c r="AL199" i="2" a="1"/>
  <c r="AL199" i="2" s="1"/>
  <c r="AM199" i="2" s="1" a="1"/>
  <c r="AM199" i="2" s="1"/>
  <c r="AL73" i="2" a="1"/>
  <c r="AL73" i="2" s="1"/>
  <c r="AM73" i="2" s="1" a="1"/>
  <c r="AM73" i="2" s="1"/>
  <c r="AL27" i="2" a="1"/>
  <c r="AL27" i="2" s="1"/>
  <c r="AM27" i="2" s="1" a="1"/>
  <c r="AM27" i="2" s="1"/>
  <c r="AL423" i="2" a="1"/>
  <c r="AL423" i="2" s="1"/>
  <c r="AM423" i="2" s="1" a="1"/>
  <c r="AM423" i="2" s="1"/>
  <c r="AL344" i="2" a="1"/>
  <c r="AL344" i="2" s="1"/>
  <c r="AM344" i="2" s="1" a="1"/>
  <c r="AM344" i="2" s="1"/>
  <c r="AL406" i="2" a="1"/>
  <c r="AL406" i="2" s="1"/>
  <c r="AM406" i="2" s="1" a="1"/>
  <c r="AM406" i="2" s="1"/>
  <c r="AL200" i="2" a="1"/>
  <c r="AL200" i="2" s="1"/>
  <c r="AM200" i="2" s="1" a="1"/>
  <c r="AM200" i="2" s="1"/>
  <c r="AL201" i="2" a="1"/>
  <c r="AL201" i="2" s="1"/>
  <c r="AM201" i="2" s="1" a="1"/>
  <c r="AM201" i="2" s="1"/>
  <c r="AL74" i="2" a="1"/>
  <c r="AL74" i="2" s="1"/>
  <c r="AM74" i="2" s="1" a="1"/>
  <c r="AM74" i="2" s="1"/>
  <c r="AL75" i="2" a="1"/>
  <c r="AL75" i="2" s="1"/>
  <c r="AM75" i="2" s="1" a="1"/>
  <c r="AM75" i="2" s="1"/>
  <c r="AL76" i="2" a="1"/>
  <c r="AL76" i="2" s="1"/>
  <c r="AM76" i="2" s="1" a="1"/>
  <c r="AM76" i="2" s="1"/>
  <c r="AL77" i="2" a="1"/>
  <c r="AL77" i="2" s="1"/>
  <c r="AM77" i="2" s="1" a="1"/>
  <c r="AM77" i="2" s="1"/>
  <c r="AL202" i="2" a="1"/>
  <c r="AL202" i="2" s="1"/>
  <c r="AM202" i="2" s="1" a="1"/>
  <c r="AM202" i="2" s="1"/>
  <c r="AL78" i="2" a="1"/>
  <c r="AL78" i="2" s="1"/>
  <c r="AM78" i="2" s="1" a="1"/>
  <c r="AM78" i="2" s="1"/>
  <c r="AL203" i="2" a="1"/>
  <c r="AL203" i="2" s="1"/>
  <c r="AM203" i="2" s="1" a="1"/>
  <c r="AM203" i="2" s="1"/>
  <c r="AL204" i="2" a="1"/>
  <c r="AL204" i="2" s="1"/>
  <c r="AM204" i="2" s="1" a="1"/>
  <c r="AM204" i="2" s="1"/>
  <c r="AL11" i="2" a="1"/>
  <c r="AL11" i="2" s="1"/>
  <c r="AM11" i="2" s="1" a="1"/>
  <c r="AM11" i="2" s="1"/>
  <c r="AL205" i="2" a="1"/>
  <c r="AL205" i="2" s="1"/>
  <c r="AM205" i="2" s="1" a="1"/>
  <c r="AM205" i="2" s="1"/>
  <c r="AL407" i="2" a="1"/>
  <c r="AL407" i="2" s="1"/>
  <c r="AM407" i="2" s="1" a="1"/>
  <c r="AM407" i="2" s="1"/>
  <c r="AL206" i="2" a="1"/>
  <c r="AL206" i="2" s="1"/>
  <c r="AM206" i="2" s="1" a="1"/>
  <c r="AM206" i="2" s="1"/>
  <c r="AL207" i="2" a="1"/>
  <c r="AL207" i="2" s="1"/>
  <c r="AM207" i="2" s="1" a="1"/>
  <c r="AM207" i="2" s="1"/>
  <c r="AL28" i="2" a="1"/>
  <c r="AL28" i="2" s="1"/>
  <c r="AM28" i="2" s="1" a="1"/>
  <c r="AM28" i="2" s="1"/>
  <c r="AL345" i="2" a="1"/>
  <c r="AL345" i="2" s="1"/>
  <c r="AM345" i="2" s="1" a="1"/>
  <c r="AM345" i="2" s="1"/>
  <c r="AL131" i="2" a="1"/>
  <c r="AL131" i="2" s="1"/>
  <c r="AM131" i="2" s="1" a="1"/>
  <c r="AM131" i="2" s="1"/>
  <c r="AL208" i="2" a="1"/>
  <c r="AL208" i="2" s="1"/>
  <c r="AM208" i="2" s="1" a="1"/>
  <c r="AM208" i="2" s="1"/>
  <c r="AL209" i="2" a="1"/>
  <c r="AL209" i="2" s="1"/>
  <c r="AM209" i="2" s="1" a="1"/>
  <c r="AM209" i="2" s="1"/>
  <c r="AL210" i="2" a="1"/>
  <c r="AL210" i="2" s="1"/>
  <c r="AM210" i="2" s="1" a="1"/>
  <c r="AM210" i="2" s="1"/>
  <c r="AL408" i="2" a="1"/>
  <c r="AL408" i="2" s="1"/>
  <c r="AM408" i="2" s="1" a="1"/>
  <c r="AM408" i="2" s="1"/>
  <c r="AL211" i="2" a="1"/>
  <c r="AL211" i="2" s="1"/>
  <c r="AM211" i="2" s="1" a="1"/>
  <c r="AM211" i="2" s="1"/>
  <c r="AL409" i="2" a="1"/>
  <c r="AL409" i="2" s="1"/>
  <c r="AM409" i="2" s="1" a="1"/>
  <c r="AM409" i="2" s="1"/>
  <c r="AL212" i="2" a="1"/>
  <c r="AL212" i="2" s="1"/>
  <c r="AM212" i="2" s="1" a="1"/>
  <c r="AM212" i="2" s="1"/>
  <c r="AL213" i="2" a="1"/>
  <c r="AL213" i="2" s="1"/>
  <c r="AM213" i="2" s="1" a="1"/>
  <c r="AM213" i="2" s="1"/>
  <c r="AL79" i="2" a="1"/>
  <c r="AL79" i="2" s="1"/>
  <c r="AM79" i="2" s="1" a="1"/>
  <c r="AM79" i="2" s="1"/>
  <c r="AL214" i="2" a="1"/>
  <c r="AL214" i="2" s="1"/>
  <c r="AM214" i="2" s="1" a="1"/>
  <c r="AM214" i="2" s="1"/>
  <c r="AL215" i="2" a="1"/>
  <c r="AL215" i="2" s="1"/>
  <c r="AM215" i="2" s="1" a="1"/>
  <c r="AM215" i="2" s="1"/>
  <c r="AL346" i="2" a="1"/>
  <c r="AL346" i="2" s="1"/>
  <c r="AM346" i="2" s="1" a="1"/>
  <c r="AM346" i="2" s="1"/>
  <c r="AL80" i="2" a="1"/>
  <c r="AL80" i="2" s="1"/>
  <c r="AM80" i="2" s="1" a="1"/>
  <c r="AM80" i="2" s="1"/>
  <c r="AL347" i="2" a="1"/>
  <c r="AL347" i="2" s="1"/>
  <c r="AM347" i="2" s="1" a="1"/>
  <c r="AM347" i="2" s="1"/>
  <c r="AL348" i="2" a="1"/>
  <c r="AL348" i="2" s="1"/>
  <c r="AM348" i="2" s="1" a="1"/>
  <c r="AM348" i="2" s="1"/>
  <c r="AL349" i="2" a="1"/>
  <c r="AL349" i="2" s="1"/>
  <c r="AM349" i="2" s="1" a="1"/>
  <c r="AM349" i="2" s="1"/>
  <c r="AL81" i="2" a="1"/>
  <c r="AL81" i="2" s="1"/>
  <c r="AM81" i="2" s="1" a="1"/>
  <c r="AM81" i="2" s="1"/>
  <c r="AL82" i="2" a="1"/>
  <c r="AL82" i="2" s="1"/>
  <c r="AM82" i="2" s="1" a="1"/>
  <c r="AM82" i="2" s="1"/>
  <c r="AL83" i="2" a="1"/>
  <c r="AL83" i="2" s="1"/>
  <c r="AM83" i="2" s="1" a="1"/>
  <c r="AM83" i="2" s="1"/>
  <c r="AL216" i="2" a="1"/>
  <c r="AL216" i="2" s="1"/>
  <c r="AM216" i="2" s="1" a="1"/>
  <c r="AM216" i="2" s="1"/>
  <c r="AL217" i="2" a="1"/>
  <c r="AL217" i="2" s="1"/>
  <c r="AM217" i="2" s="1" a="1"/>
  <c r="AM217" i="2" s="1"/>
  <c r="AL350" i="2" a="1"/>
  <c r="AL350" i="2" s="1"/>
  <c r="AM350" i="2" s="1" a="1"/>
  <c r="AM350" i="2" s="1"/>
  <c r="AL12" i="2" a="1"/>
  <c r="AL12" i="2" s="1"/>
  <c r="AM12" i="2" s="1" a="1"/>
  <c r="AM12" i="2" s="1"/>
  <c r="AL351" i="2" a="1"/>
  <c r="AL351" i="2" s="1"/>
  <c r="AM351" i="2" s="1" a="1"/>
  <c r="AM351" i="2" s="1"/>
  <c r="AL218" i="2" a="1"/>
  <c r="AL218" i="2" s="1"/>
  <c r="AM218" i="2" s="1" a="1"/>
  <c r="AM218" i="2" s="1"/>
  <c r="AL352" i="2" a="1"/>
  <c r="AL352" i="2" s="1"/>
  <c r="AM352" i="2" s="1" a="1"/>
  <c r="AM352" i="2" s="1"/>
  <c r="AL353" i="2" a="1"/>
  <c r="AL353" i="2" s="1"/>
  <c r="AM353" i="2" s="1" a="1"/>
  <c r="AM353" i="2" s="1"/>
  <c r="AL29" i="2" a="1"/>
  <c r="AL29" i="2" s="1"/>
  <c r="AM29" i="2" s="1" a="1"/>
  <c r="AM29" i="2" s="1"/>
  <c r="AL219" i="2" a="1"/>
  <c r="AL219" i="2" s="1"/>
  <c r="AM219" i="2" s="1" a="1"/>
  <c r="AM219" i="2" s="1"/>
  <c r="AL220" i="2" a="1"/>
  <c r="AL220" i="2" s="1"/>
  <c r="AM220" i="2" s="1" a="1"/>
  <c r="AM220" i="2" s="1"/>
  <c r="AL221" i="2" a="1"/>
  <c r="AL221" i="2" s="1"/>
  <c r="AM221" i="2" s="1" a="1"/>
  <c r="AM221" i="2" s="1"/>
  <c r="AL410" i="2" a="1"/>
  <c r="AL410" i="2" s="1"/>
  <c r="AM410" i="2" s="1" a="1"/>
  <c r="AM410" i="2" s="1"/>
  <c r="AL354" i="2" a="1"/>
  <c r="AL354" i="2" s="1"/>
  <c r="AM354" i="2" s="1" a="1"/>
  <c r="AM354" i="2" s="1"/>
  <c r="AL222" i="2" a="1"/>
  <c r="AL222" i="2" s="1"/>
  <c r="AM222" i="2" s="1" a="1"/>
  <c r="AM222" i="2" s="1"/>
  <c r="AL223" i="2" a="1"/>
  <c r="AL223" i="2" s="1"/>
  <c r="AM223" i="2" s="1" a="1"/>
  <c r="AM223" i="2" s="1"/>
  <c r="AL224" i="2" a="1"/>
  <c r="AL224" i="2" s="1"/>
  <c r="AM224" i="2" s="1" a="1"/>
  <c r="AM224" i="2" s="1"/>
  <c r="AL30" i="2" a="1"/>
  <c r="AL30" i="2" s="1"/>
  <c r="AM30" i="2" s="1" a="1"/>
  <c r="AM30" i="2" s="1"/>
  <c r="AL225" i="2" a="1"/>
  <c r="AL225" i="2" s="1"/>
  <c r="AM225" i="2" s="1" a="1"/>
  <c r="AM225" i="2" s="1"/>
  <c r="AL226" i="2" a="1"/>
  <c r="AL226" i="2" s="1"/>
  <c r="AM226" i="2" s="1" a="1"/>
  <c r="AM226" i="2" s="1"/>
  <c r="AL13" i="2" a="1"/>
  <c r="AL13" i="2" s="1"/>
  <c r="AM13" i="2" s="1" a="1"/>
  <c r="AM13" i="2" s="1"/>
  <c r="AL84" i="2" a="1"/>
  <c r="AL84" i="2" s="1"/>
  <c r="AM84" i="2" s="1" a="1"/>
  <c r="AM84" i="2" s="1"/>
  <c r="AL227" i="2" a="1"/>
  <c r="AL227" i="2" s="1"/>
  <c r="AM227" i="2" s="1" a="1"/>
  <c r="AM227" i="2" s="1"/>
  <c r="AL228" i="2" a="1"/>
  <c r="AL228" i="2" s="1"/>
  <c r="AM228" i="2" s="1" a="1"/>
  <c r="AM228" i="2" s="1"/>
  <c r="AL355" i="2" a="1"/>
  <c r="AL355" i="2" s="1"/>
  <c r="AM355" i="2" s="1" a="1"/>
  <c r="AM355" i="2" s="1"/>
  <c r="AL31" i="2" a="1"/>
  <c r="AL31" i="2" s="1"/>
  <c r="AM31" i="2" s="1" a="1"/>
  <c r="AM31" i="2" s="1"/>
  <c r="AL85" i="2" a="1"/>
  <c r="AL85" i="2" s="1"/>
  <c r="AM85" i="2" s="1" a="1"/>
  <c r="AM85" i="2" s="1"/>
  <c r="AL86" i="2" a="1"/>
  <c r="AL86" i="2" s="1"/>
  <c r="AM86" i="2" s="1" a="1"/>
  <c r="AM86" i="2" s="1"/>
  <c r="AL229" i="2" a="1"/>
  <c r="AL229" i="2" s="1"/>
  <c r="AM229" i="2" s="1" a="1"/>
  <c r="AM229" i="2" s="1"/>
  <c r="AL87" i="2" a="1"/>
  <c r="AL87" i="2" s="1"/>
  <c r="AM87" i="2" s="1" a="1"/>
  <c r="AM87" i="2" s="1"/>
  <c r="AL88" i="2" a="1"/>
  <c r="AL88" i="2" s="1"/>
  <c r="AM88" i="2" s="1" a="1"/>
  <c r="AM88" i="2" s="1"/>
  <c r="AL230" i="2" a="1"/>
  <c r="AL230" i="2" s="1"/>
  <c r="AM230" i="2" s="1" a="1"/>
  <c r="AM230" i="2" s="1"/>
  <c r="AL356" i="2" a="1"/>
  <c r="AL356" i="2" s="1"/>
  <c r="AM356" i="2" s="1" a="1"/>
  <c r="AM356" i="2" s="1"/>
  <c r="AL231" i="2" a="1"/>
  <c r="AL231" i="2" s="1"/>
  <c r="AM231" i="2" s="1" a="1"/>
  <c r="AM231" i="2" s="1"/>
  <c r="AL89" i="2" a="1"/>
  <c r="AL89" i="2" s="1"/>
  <c r="AM89" i="2" s="1" a="1"/>
  <c r="AM89" i="2" s="1"/>
  <c r="AL232" i="2" a="1"/>
  <c r="AL232" i="2" s="1"/>
  <c r="AM232" i="2" s="1" a="1"/>
  <c r="AM232" i="2" s="1"/>
  <c r="AL90" i="2" a="1"/>
  <c r="AL90" i="2" s="1"/>
  <c r="AM90" i="2" s="1" a="1"/>
  <c r="AM90" i="2" s="1"/>
  <c r="AL91" i="2" a="1"/>
  <c r="AL91" i="2" s="1"/>
  <c r="AM91" i="2" s="1" a="1"/>
  <c r="AM91" i="2" s="1"/>
  <c r="AL411" i="2" a="1"/>
  <c r="AL411" i="2" s="1"/>
  <c r="AM411" i="2" s="1" a="1"/>
  <c r="AM411" i="2" s="1"/>
  <c r="AL233" i="2" a="1"/>
  <c r="AL233" i="2" s="1"/>
  <c r="AM233" i="2" s="1" a="1"/>
  <c r="AM233" i="2" s="1"/>
  <c r="AL92" i="2" a="1"/>
  <c r="AL92" i="2" s="1"/>
  <c r="AM92" i="2" s="1" a="1"/>
  <c r="AM92" i="2" s="1"/>
  <c r="AL234" i="2" a="1"/>
  <c r="AL234" i="2" s="1"/>
  <c r="AM234" i="2" s="1" a="1"/>
  <c r="AM234" i="2" s="1"/>
  <c r="AL93" i="2" a="1"/>
  <c r="AL93" i="2" s="1"/>
  <c r="AM93" i="2" s="1" a="1"/>
  <c r="AM93" i="2" s="1"/>
  <c r="AL32" i="2" a="1"/>
  <c r="AL32" i="2" s="1"/>
  <c r="AM32" i="2" s="1" a="1"/>
  <c r="AM32" i="2" s="1"/>
  <c r="AL308" i="2" a="1"/>
  <c r="AL308" i="2" s="1"/>
  <c r="AM308" i="2" s="1" a="1"/>
  <c r="AM308" i="2" s="1"/>
  <c r="AL357" i="2" a="1"/>
  <c r="AL357" i="2" s="1"/>
  <c r="AM357" i="2" s="1" a="1"/>
  <c r="AM357" i="2" s="1"/>
  <c r="AL33" i="2" a="1"/>
  <c r="AL33" i="2" s="1"/>
  <c r="AM33" i="2" s="1" a="1"/>
  <c r="AM33" i="2" s="1"/>
  <c r="AL424" i="2" a="1"/>
  <c r="AL424" i="2" s="1"/>
  <c r="AM424" i="2" s="1" a="1"/>
  <c r="AM424" i="2" s="1"/>
  <c r="AL358" i="2" a="1"/>
  <c r="AL358" i="2" s="1"/>
  <c r="AM358" i="2" s="1" a="1"/>
  <c r="AM358" i="2" s="1"/>
  <c r="AL235" i="2" a="1"/>
  <c r="AL235" i="2" s="1"/>
  <c r="AM235" i="2" s="1" a="1"/>
  <c r="AM235" i="2" s="1"/>
  <c r="AL359" i="2" a="1"/>
  <c r="AL359" i="2" s="1"/>
  <c r="AM359" i="2" s="1" a="1"/>
  <c r="AM359" i="2" s="1"/>
  <c r="AL360" i="2" a="1"/>
  <c r="AL360" i="2" s="1"/>
  <c r="AM360" i="2" s="1" a="1"/>
  <c r="AM360" i="2" s="1"/>
  <c r="AL94" i="2" a="1"/>
  <c r="AL94" i="2" s="1"/>
  <c r="AM94" i="2" s="1" a="1"/>
  <c r="AM94" i="2" s="1"/>
  <c r="AL14" i="2" a="1"/>
  <c r="AL14" i="2" s="1"/>
  <c r="AM14" i="2" s="1" a="1"/>
  <c r="AM14" i="2" s="1"/>
  <c r="AL412" i="2" a="1"/>
  <c r="AL412" i="2" s="1"/>
  <c r="AM412" i="2" s="1" a="1"/>
  <c r="AM412" i="2" s="1"/>
  <c r="AL413" i="2" a="1"/>
  <c r="AL413" i="2" s="1"/>
  <c r="AM413" i="2" s="1" a="1"/>
  <c r="AM413" i="2" s="1"/>
  <c r="AL236" i="2" a="1"/>
  <c r="AL236" i="2" s="1"/>
  <c r="AM236" i="2" s="1" a="1"/>
  <c r="AM236" i="2" s="1"/>
  <c r="AL132" i="2" a="1"/>
  <c r="AL132" i="2" s="1"/>
  <c r="AM132" i="2" s="1" a="1"/>
  <c r="AM132" i="2" s="1"/>
  <c r="AL95" i="2" a="1"/>
  <c r="AL95" i="2" s="1"/>
  <c r="AM95" i="2" s="1" a="1"/>
  <c r="AM95" i="2" s="1"/>
  <c r="AL138" i="2" a="1"/>
  <c r="AL138" i="2" s="1"/>
  <c r="AM138" i="2" s="1" a="1"/>
  <c r="AM138" i="2" s="1"/>
  <c r="AL96" i="2" a="1"/>
  <c r="AL96" i="2" s="1"/>
  <c r="AM96" i="2" s="1" a="1"/>
  <c r="AM96" i="2" s="1"/>
  <c r="AL361" i="2" a="1"/>
  <c r="AL361" i="2" s="1"/>
  <c r="AM361" i="2" s="1" a="1"/>
  <c r="AM361" i="2" s="1"/>
  <c r="AL362" i="2" a="1"/>
  <c r="AL362" i="2" s="1"/>
  <c r="AM362" i="2" s="1" a="1"/>
  <c r="AM362" i="2" s="1"/>
  <c r="AL34" i="2" a="1"/>
  <c r="AL34" i="2" s="1"/>
  <c r="AM34" i="2" s="1" a="1"/>
  <c r="AM34" i="2" s="1"/>
  <c r="AL363" i="2" a="1"/>
  <c r="AL363" i="2" s="1"/>
  <c r="AM363" i="2" s="1" a="1"/>
  <c r="AM363" i="2" s="1"/>
  <c r="AL237" i="2" a="1"/>
  <c r="AL237" i="2" s="1"/>
  <c r="AM237" i="2" s="1" a="1"/>
  <c r="AM237" i="2" s="1"/>
  <c r="AL35" i="2" a="1"/>
  <c r="AL35" i="2" s="1"/>
  <c r="AM35" i="2" s="1" a="1"/>
  <c r="AM35" i="2" s="1"/>
  <c r="AL364" i="2" a="1"/>
  <c r="AL364" i="2" s="1"/>
  <c r="AM364" i="2" s="1" a="1"/>
  <c r="AM364" i="2" s="1"/>
  <c r="AL238" i="2" a="1"/>
  <c r="AL238" i="2" s="1"/>
  <c r="AM238" i="2" s="1" a="1"/>
  <c r="AM238" i="2" s="1"/>
  <c r="AL239" i="2" a="1"/>
  <c r="AL239" i="2" s="1"/>
  <c r="AM239" i="2" s="1" a="1"/>
  <c r="AM239" i="2" s="1"/>
  <c r="AL240" i="2" a="1"/>
  <c r="AL240" i="2" s="1"/>
  <c r="AM240" i="2" s="1" a="1"/>
  <c r="AM240" i="2" s="1"/>
  <c r="AL97" i="2" a="1"/>
  <c r="AL97" i="2" s="1"/>
  <c r="AM97" i="2" s="1" a="1"/>
  <c r="AM97" i="2" s="1"/>
  <c r="AL241" i="2" a="1"/>
  <c r="AL241" i="2" s="1"/>
  <c r="AM241" i="2" s="1" a="1"/>
  <c r="AM241" i="2" s="1"/>
  <c r="AL242" i="2" a="1"/>
  <c r="AL242" i="2" s="1"/>
  <c r="AM242" i="2" s="1" a="1"/>
  <c r="AM242" i="2" s="1"/>
  <c r="AL98" i="2" a="1"/>
  <c r="AL98" i="2" s="1"/>
  <c r="AM98" i="2" s="1" a="1"/>
  <c r="AM98" i="2" s="1"/>
  <c r="AL15" i="2" a="1"/>
  <c r="AL15" i="2" s="1"/>
  <c r="AM15" i="2" s="1" a="1"/>
  <c r="AM15" i="2" s="1"/>
  <c r="AL99" i="2" a="1"/>
  <c r="AL99" i="2" s="1"/>
  <c r="AM99" i="2" s="1" a="1"/>
  <c r="AM99" i="2" s="1"/>
  <c r="AL100" i="2" a="1"/>
  <c r="AL100" i="2" s="1"/>
  <c r="AM100" i="2" s="1" a="1"/>
  <c r="AM100" i="2" s="1"/>
  <c r="AL243" i="2" a="1"/>
  <c r="AL243" i="2" s="1"/>
  <c r="AM243" i="2" s="1" a="1"/>
  <c r="AM243" i="2" s="1"/>
  <c r="AL244" i="2" a="1"/>
  <c r="AL244" i="2" s="1"/>
  <c r="AM244" i="2" s="1" a="1"/>
  <c r="AM244" i="2" s="1"/>
  <c r="AL365" i="2" a="1"/>
  <c r="AL365" i="2" s="1"/>
  <c r="AM365" i="2" s="1" a="1"/>
  <c r="AM365" i="2" s="1"/>
  <c r="AL425" i="2" a="1"/>
  <c r="AL425" i="2" s="1"/>
  <c r="AM425" i="2" s="1" a="1"/>
  <c r="AM425" i="2" s="1"/>
  <c r="AL245" i="2" a="1"/>
  <c r="AL245" i="2" s="1"/>
  <c r="AM245" i="2" s="1" a="1"/>
  <c r="AM245" i="2" s="1"/>
  <c r="AL246" i="2" a="1"/>
  <c r="AL246" i="2" s="1"/>
  <c r="AM246" i="2" s="1" a="1"/>
  <c r="AM246" i="2" s="1"/>
  <c r="AL247" i="2" a="1"/>
  <c r="AL247" i="2" s="1"/>
  <c r="AM247" i="2" s="1" a="1"/>
  <c r="AM247" i="2" s="1"/>
  <c r="AL248" i="2" a="1"/>
  <c r="AL248" i="2" s="1"/>
  <c r="AM248" i="2" s="1" a="1"/>
  <c r="AM248" i="2" s="1"/>
  <c r="AL249" i="2" a="1"/>
  <c r="AL249" i="2" s="1"/>
  <c r="AM249" i="2" s="1" a="1"/>
  <c r="AM249" i="2" s="1"/>
  <c r="AL366" i="2" a="1"/>
  <c r="AL366" i="2" s="1"/>
  <c r="AM366" i="2" s="1" a="1"/>
  <c r="AM366" i="2" s="1"/>
  <c r="AL250" i="2" a="1"/>
  <c r="AL250" i="2" s="1"/>
  <c r="AM250" i="2" s="1" a="1"/>
  <c r="AM250" i="2" s="1"/>
  <c r="AL101" i="2" a="1"/>
  <c r="AL101" i="2" s="1"/>
  <c r="AM101" i="2" s="1" a="1"/>
  <c r="AM101" i="2" s="1"/>
  <c r="AL139" i="2" a="1"/>
  <c r="AL139" i="2" s="1"/>
  <c r="AM139" i="2" s="1" a="1"/>
  <c r="AM139" i="2" s="1"/>
  <c r="AL251" i="2" a="1"/>
  <c r="AL251" i="2" s="1"/>
  <c r="AM251" i="2" s="1" a="1"/>
  <c r="AM251" i="2" s="1"/>
  <c r="AL252" i="2" a="1"/>
  <c r="AL252" i="2" s="1"/>
  <c r="AM252" i="2" s="1" a="1"/>
  <c r="AM252" i="2" s="1"/>
  <c r="AL16" i="2" a="1"/>
  <c r="AL16" i="2" s="1"/>
  <c r="AM16" i="2" s="1" a="1"/>
  <c r="AM16" i="2" s="1"/>
  <c r="AL133" i="2" a="1"/>
  <c r="AL133" i="2" s="1"/>
  <c r="AM133" i="2" s="1" a="1"/>
  <c r="AM133" i="2" s="1"/>
  <c r="AL253" i="2" a="1"/>
  <c r="AL253" i="2" s="1"/>
  <c r="AM253" i="2" s="1" a="1"/>
  <c r="AM253" i="2" s="1"/>
  <c r="AL102" i="2" a="1"/>
  <c r="AL102" i="2" s="1"/>
  <c r="AM102" i="2" s="1" a="1"/>
  <c r="AM102" i="2" s="1"/>
  <c r="AL254" i="2" a="1"/>
  <c r="AL254" i="2" s="1"/>
  <c r="AM254" i="2" s="1" a="1"/>
  <c r="AM254" i="2" s="1"/>
  <c r="AL103" i="2" a="1"/>
  <c r="AL103" i="2" s="1"/>
  <c r="AM103" i="2" s="1" a="1"/>
  <c r="AM103" i="2" s="1"/>
  <c r="AL255" i="2" a="1"/>
  <c r="AL255" i="2" s="1"/>
  <c r="AM255" i="2" s="1" a="1"/>
  <c r="AM255" i="2" s="1"/>
  <c r="AL256" i="2" a="1"/>
  <c r="AL256" i="2" s="1"/>
  <c r="AM256" i="2" s="1" a="1"/>
  <c r="AM256" i="2" s="1"/>
  <c r="AL257" i="2" a="1"/>
  <c r="AL257" i="2" s="1"/>
  <c r="AM257" i="2" s="1" a="1"/>
  <c r="AM257" i="2" s="1"/>
  <c r="AL414" i="2" a="1"/>
  <c r="AL414" i="2" s="1"/>
  <c r="AM414" i="2" s="1" a="1"/>
  <c r="AM414" i="2" s="1"/>
  <c r="AL134" i="2" a="1"/>
  <c r="AL134" i="2" s="1"/>
  <c r="AM134" i="2" s="1" a="1"/>
  <c r="AM134" i="2" s="1"/>
  <c r="AL104" i="2" a="1"/>
  <c r="AL104" i="2" s="1"/>
  <c r="AM104" i="2" s="1" a="1"/>
  <c r="AM104" i="2" s="1"/>
  <c r="AL258" i="2" a="1"/>
  <c r="AL258" i="2" s="1"/>
  <c r="AM258" i="2" s="1" a="1"/>
  <c r="AM258" i="2" s="1"/>
  <c r="AL105" i="2" a="1"/>
  <c r="AL105" i="2" s="1"/>
  <c r="AM105" i="2" s="1" a="1"/>
  <c r="AM105" i="2" s="1"/>
  <c r="AL106" i="2" a="1"/>
  <c r="AL106" i="2" s="1"/>
  <c r="AM106" i="2" s="1" a="1"/>
  <c r="AM106" i="2" s="1"/>
  <c r="AL107" i="2" a="1"/>
  <c r="AL107" i="2" s="1"/>
  <c r="AM107" i="2" s="1" a="1"/>
  <c r="AM107" i="2" s="1"/>
  <c r="AL259" i="2" a="1"/>
  <c r="AL259" i="2" s="1"/>
  <c r="AM259" i="2" s="1" a="1"/>
  <c r="AM259" i="2" s="1"/>
  <c r="AL367" i="2" a="1"/>
  <c r="AL367" i="2" s="1"/>
  <c r="AM367" i="2" s="1" a="1"/>
  <c r="AM367" i="2" s="1"/>
  <c r="AL108" i="2" a="1"/>
  <c r="AL108" i="2" s="1"/>
  <c r="AM108" i="2" s="1" a="1"/>
  <c r="AM108" i="2" s="1"/>
  <c r="AL260" i="2" a="1"/>
  <c r="AL260" i="2" s="1"/>
  <c r="AM260" i="2" s="1" a="1"/>
  <c r="AM260" i="2" s="1"/>
  <c r="AL415" i="2" a="1"/>
  <c r="AL415" i="2" s="1"/>
  <c r="AM415" i="2" s="1" a="1"/>
  <c r="AM415" i="2" s="1"/>
  <c r="AL261" i="2" a="1"/>
  <c r="AL261" i="2" s="1"/>
  <c r="AM261" i="2" s="1" a="1"/>
  <c r="AM261" i="2" s="1"/>
  <c r="AL301" i="2" a="1"/>
  <c r="AL301" i="2" s="1"/>
  <c r="AM301" i="2" s="1" a="1"/>
  <c r="AM301" i="2" s="1"/>
  <c r="AL135" i="2" a="1"/>
  <c r="AL135" i="2" s="1"/>
  <c r="AM135" i="2" s="1" a="1"/>
  <c r="AM135" i="2" s="1"/>
  <c r="AL109" i="2" a="1"/>
  <c r="AL109" i="2" s="1"/>
  <c r="AM109" i="2" s="1" a="1"/>
  <c r="AM109" i="2" s="1"/>
  <c r="AL416" i="2" a="1"/>
  <c r="AL416" i="2" s="1"/>
  <c r="AM416" i="2" s="1" a="1"/>
  <c r="AM416" i="2" s="1"/>
  <c r="AL368" i="2" a="1"/>
  <c r="AL368" i="2" s="1"/>
  <c r="AM368" i="2" s="1" a="1"/>
  <c r="AM368" i="2" s="1"/>
  <c r="AL369" i="2" a="1"/>
  <c r="AL369" i="2" s="1"/>
  <c r="AM369" i="2" s="1" a="1"/>
  <c r="AM369" i="2" s="1"/>
  <c r="AL110" i="2" a="1"/>
  <c r="AL110" i="2" s="1"/>
  <c r="AM110" i="2" s="1" a="1"/>
  <c r="AM110" i="2" s="1"/>
  <c r="AL262" i="2" a="1"/>
  <c r="AL262" i="2" s="1"/>
  <c r="AM262" i="2" s="1" a="1"/>
  <c r="AM262" i="2" s="1"/>
  <c r="AL263" i="2" a="1"/>
  <c r="AL263" i="2" s="1"/>
  <c r="AM263" i="2" s="1" a="1"/>
  <c r="AM263" i="2" s="1"/>
  <c r="AL264" i="2" a="1"/>
  <c r="AL264" i="2" s="1"/>
  <c r="AM264" i="2" s="1" a="1"/>
  <c r="AM264" i="2" s="1"/>
  <c r="AL17" i="2" a="1"/>
  <c r="AL17" i="2" s="1"/>
  <c r="AM17" i="2" s="1" a="1"/>
  <c r="AM17" i="2" s="1"/>
  <c r="AL309" i="2" a="1"/>
  <c r="AL309" i="2" s="1"/>
  <c r="AM309" i="2" s="1" a="1"/>
  <c r="AM309" i="2" s="1"/>
  <c r="AL370" i="2" a="1"/>
  <c r="AL370" i="2" s="1"/>
  <c r="AM370" i="2" s="1" a="1"/>
  <c r="AM370" i="2" s="1"/>
  <c r="AL111" i="2" a="1"/>
  <c r="AL111" i="2" s="1"/>
  <c r="AM111" i="2" s="1" a="1"/>
  <c r="AM111" i="2" s="1"/>
  <c r="AL371" i="2" a="1"/>
  <c r="AL371" i="2" s="1"/>
  <c r="AM371" i="2" s="1" a="1"/>
  <c r="AM371" i="2" s="1"/>
  <c r="AL417" i="2" a="1"/>
  <c r="AL417" i="2" s="1"/>
  <c r="AM417" i="2" s="1" a="1"/>
  <c r="AM417" i="2" s="1"/>
  <c r="AL265" i="2" a="1"/>
  <c r="AL265" i="2" s="1"/>
  <c r="AM265" i="2" s="1" a="1"/>
  <c r="AM265" i="2" s="1"/>
  <c r="AL266" i="2" a="1"/>
  <c r="AL266" i="2" s="1"/>
  <c r="AM266" i="2" s="1" a="1"/>
  <c r="AM266" i="2" s="1"/>
  <c r="AL267" i="2" a="1"/>
  <c r="AL267" i="2" s="1"/>
  <c r="AM267" i="2" s="1" a="1"/>
  <c r="AM267" i="2" s="1"/>
  <c r="AL268" i="2" a="1"/>
  <c r="AL268" i="2" s="1"/>
  <c r="AM268" i="2" s="1" a="1"/>
  <c r="AM268" i="2" s="1"/>
  <c r="AL305" i="2" a="1"/>
  <c r="AL305" i="2" s="1"/>
  <c r="AM305" i="2" s="1" a="1"/>
  <c r="AM305" i="2" s="1"/>
  <c r="AL269" i="2" a="1"/>
  <c r="AL269" i="2" s="1"/>
  <c r="AM269" i="2" s="1" a="1"/>
  <c r="AM269" i="2" s="1"/>
  <c r="AL18" i="2" a="1"/>
  <c r="AL18" i="2" s="1"/>
  <c r="AM18" i="2" s="1" a="1"/>
  <c r="AM18" i="2" s="1"/>
  <c r="AL270" i="2" a="1"/>
  <c r="AL270" i="2" s="1"/>
  <c r="AM270" i="2" s="1" a="1"/>
  <c r="AM270" i="2" s="1"/>
  <c r="AL19" i="2" a="1"/>
  <c r="AL19" i="2" s="1"/>
  <c r="AM19" i="2" s="1" a="1"/>
  <c r="AM19" i="2" s="1"/>
  <c r="AL372" i="2" a="1"/>
  <c r="AL372" i="2" s="1"/>
  <c r="AM372" i="2" s="1" a="1"/>
  <c r="AM372" i="2" s="1"/>
  <c r="AL271" i="2" a="1"/>
  <c r="AL271" i="2" s="1"/>
  <c r="AM271" i="2" s="1" a="1"/>
  <c r="AM271" i="2" s="1"/>
  <c r="AL373" i="2" a="1"/>
  <c r="AL373" i="2" s="1"/>
  <c r="AM373" i="2" s="1" a="1"/>
  <c r="AM373" i="2" s="1"/>
  <c r="AL272" i="2" a="1"/>
  <c r="AL272" i="2" s="1"/>
  <c r="AM272" i="2" s="1" a="1"/>
  <c r="AM272" i="2" s="1"/>
  <c r="AL36" i="2" a="1"/>
  <c r="AL36" i="2" s="1"/>
  <c r="AM36" i="2" s="1" a="1"/>
  <c r="AM36" i="2" s="1"/>
  <c r="AL37" i="2" a="1"/>
  <c r="AL37" i="2" s="1"/>
  <c r="AM37" i="2" s="1" a="1"/>
  <c r="AM37" i="2" s="1"/>
  <c r="AL374" i="2" a="1"/>
  <c r="AL374" i="2" s="1"/>
  <c r="AM374" i="2" s="1" a="1"/>
  <c r="AM374" i="2" s="1"/>
  <c r="AL306" i="2" a="1"/>
  <c r="AL306" i="2" s="1"/>
  <c r="AM306" i="2" s="1" a="1"/>
  <c r="AM306" i="2" s="1"/>
  <c r="AL300" i="2" a="1"/>
  <c r="AL300" i="2" s="1"/>
  <c r="AM300" i="2" s="1" a="1"/>
  <c r="AM300" i="2" s="1"/>
  <c r="AL112" i="2" a="1"/>
  <c r="AL112" i="2" s="1"/>
  <c r="AM112" i="2" s="1" a="1"/>
  <c r="AM112" i="2" s="1"/>
  <c r="AL113" i="2" a="1"/>
  <c r="AL113" i="2" s="1"/>
  <c r="AM113" i="2" s="1" a="1"/>
  <c r="AM113" i="2" s="1"/>
  <c r="AL273" i="2" a="1"/>
  <c r="AL273" i="2" s="1"/>
  <c r="AM273" i="2" s="1" a="1"/>
  <c r="AM273" i="2" s="1"/>
  <c r="AL20" i="2" a="1"/>
  <c r="AL20" i="2" s="1"/>
  <c r="AM20" i="2" s="1" a="1"/>
  <c r="AM20" i="2" s="1"/>
  <c r="AL114" i="2" a="1"/>
  <c r="AL114" i="2" s="1"/>
  <c r="AM114" i="2" s="1" a="1"/>
  <c r="AM114" i="2" s="1"/>
  <c r="AL115" i="2" a="1"/>
  <c r="AL115" i="2" s="1"/>
  <c r="AM115" i="2" s="1" a="1"/>
  <c r="AM115" i="2" s="1"/>
  <c r="AL375" i="2" a="1"/>
  <c r="AL375" i="2" s="1"/>
  <c r="AM375" i="2" s="1" a="1"/>
  <c r="AM375" i="2" s="1"/>
  <c r="AL274" i="2" a="1"/>
  <c r="AL274" i="2" s="1"/>
  <c r="AM274" i="2" s="1" a="1"/>
  <c r="AM274" i="2" s="1"/>
  <c r="AL275" i="2" a="1"/>
  <c r="AL275" i="2" s="1"/>
  <c r="AM275" i="2" s="1" a="1"/>
  <c r="AM275" i="2" s="1"/>
  <c r="AL276" i="2" a="1"/>
  <c r="AL276" i="2" s="1"/>
  <c r="AM276" i="2" s="1" a="1"/>
  <c r="AM276" i="2" s="1"/>
  <c r="AL376" i="2" a="1"/>
  <c r="AL376" i="2" s="1"/>
  <c r="AM376" i="2" s="1" a="1"/>
  <c r="AM376" i="2" s="1"/>
  <c r="AL38" i="2" a="1"/>
  <c r="AL38" i="2" s="1"/>
  <c r="AM38" i="2" s="1" a="1"/>
  <c r="AM38" i="2" s="1"/>
  <c r="AL116" i="2" a="1"/>
  <c r="AL116" i="2" s="1"/>
  <c r="AM116" i="2" s="1" a="1"/>
  <c r="AM116" i="2" s="1"/>
  <c r="AL377" i="2" a="1"/>
  <c r="AL377" i="2" s="1"/>
  <c r="AM377" i="2" s="1" a="1"/>
  <c r="AM377" i="2" s="1"/>
  <c r="AL277" i="2" a="1"/>
  <c r="AL277" i="2" s="1"/>
  <c r="AM277" i="2" s="1" a="1"/>
  <c r="AM277" i="2" s="1"/>
  <c r="AL378" i="2" a="1"/>
  <c r="AL378" i="2" s="1"/>
  <c r="AM378" i="2" s="1" a="1"/>
  <c r="AM378" i="2" s="1"/>
  <c r="AL278" i="2" a="1"/>
  <c r="AL278" i="2" s="1"/>
  <c r="AM278" i="2" s="1" a="1"/>
  <c r="AM278" i="2" s="1"/>
  <c r="AL279" i="2" a="1"/>
  <c r="AL279" i="2" s="1"/>
  <c r="AM279" i="2" s="1" a="1"/>
  <c r="AM279" i="2" s="1"/>
  <c r="AL136" i="2" a="1"/>
  <c r="AL136" i="2" s="1"/>
  <c r="AM136" i="2" s="1" a="1"/>
  <c r="AM136" i="2" s="1"/>
  <c r="AL280" i="2" a="1"/>
  <c r="AL280" i="2" s="1"/>
  <c r="AM280" i="2" s="1" a="1"/>
  <c r="AM280" i="2" s="1"/>
  <c r="AL281" i="2" a="1"/>
  <c r="AL281" i="2" s="1"/>
  <c r="AM281" i="2" s="1" a="1"/>
  <c r="AM281" i="2" s="1"/>
  <c r="AL282" i="2" a="1"/>
  <c r="AL282" i="2" s="1"/>
  <c r="AM282" i="2" s="1" a="1"/>
  <c r="AM282" i="2" s="1"/>
  <c r="AL379" i="2" a="1"/>
  <c r="AL379" i="2" s="1"/>
  <c r="AM379" i="2" s="1" a="1"/>
  <c r="AM379" i="2" s="1"/>
  <c r="AL380" i="2" a="1"/>
  <c r="AL380" i="2" s="1"/>
  <c r="AM380" i="2" s="1" a="1"/>
  <c r="AM380" i="2" s="1"/>
  <c r="AL381" i="2" a="1"/>
  <c r="AL381" i="2" s="1"/>
  <c r="AM381" i="2" s="1" a="1"/>
  <c r="AM381" i="2" s="1"/>
  <c r="AL382" i="2" a="1"/>
  <c r="AL382" i="2" s="1"/>
  <c r="AM382" i="2" s="1" a="1"/>
  <c r="AM382" i="2" s="1"/>
  <c r="AL117" i="2" a="1"/>
  <c r="AL117" i="2" s="1"/>
  <c r="AM117" i="2" s="1" a="1"/>
  <c r="AM117" i="2" s="1"/>
  <c r="AL118" i="2" a="1"/>
  <c r="AL118" i="2" s="1"/>
  <c r="AM118" i="2" s="1" a="1"/>
  <c r="AM118" i="2" s="1"/>
  <c r="AL418" i="2" a="1"/>
  <c r="AL418" i="2" s="1"/>
  <c r="AM418" i="2" s="1" a="1"/>
  <c r="AM418" i="2" s="1"/>
  <c r="AL283" i="2" a="1"/>
  <c r="AL283" i="2" s="1"/>
  <c r="AM283" i="2" s="1" a="1"/>
  <c r="AM283" i="2" s="1"/>
  <c r="AL119" i="2" a="1"/>
  <c r="AL119" i="2" s="1"/>
  <c r="AM119" i="2" s="1" a="1"/>
  <c r="AM119" i="2" s="1"/>
  <c r="AL284" i="2" a="1"/>
  <c r="AL284" i="2" s="1"/>
  <c r="AM284" i="2" s="1" a="1"/>
  <c r="AM284" i="2" s="1"/>
  <c r="AL140" i="2" a="1"/>
  <c r="AL140" i="2" s="1"/>
  <c r="AM140" i="2" s="1" a="1"/>
  <c r="AM140" i="2" s="1"/>
  <c r="AL311" i="2" a="1"/>
  <c r="AL311" i="2" s="1"/>
  <c r="AM311" i="2" s="1" a="1"/>
  <c r="AM311" i="2" s="1"/>
  <c r="AL383" i="2" a="1"/>
  <c r="AL383" i="2" s="1"/>
  <c r="AM383" i="2" s="1" a="1"/>
  <c r="AM383" i="2" s="1"/>
  <c r="AL285" i="2" a="1"/>
  <c r="AL285" i="2" s="1"/>
  <c r="AM285" i="2" s="1" a="1"/>
  <c r="AM285" i="2" s="1"/>
  <c r="AL120" i="2" a="1"/>
  <c r="AL120" i="2" s="1"/>
  <c r="AM120" i="2" s="1" a="1"/>
  <c r="AM120" i="2" s="1"/>
  <c r="AL384" i="2" a="1"/>
  <c r="AL384" i="2" s="1"/>
  <c r="AM384" i="2" s="1" a="1"/>
  <c r="AM384" i="2" s="1"/>
  <c r="AL121" i="2" a="1"/>
  <c r="AL121" i="2" s="1"/>
  <c r="AM121" i="2" s="1" a="1"/>
  <c r="AM121" i="2" s="1"/>
  <c r="AL310" i="2" a="1"/>
  <c r="AL310" i="2" s="1"/>
  <c r="AM310" i="2" s="1" a="1"/>
  <c r="AM310" i="2" s="1"/>
  <c r="AL286" i="2" a="1"/>
  <c r="AL286" i="2" s="1"/>
  <c r="AM286" i="2" s="1" a="1"/>
  <c r="AM286" i="2" s="1"/>
  <c r="AL287" i="2" a="1"/>
  <c r="AL287" i="2" s="1"/>
  <c r="AM287" i="2" s="1" a="1"/>
  <c r="AM287" i="2" s="1"/>
  <c r="AL122" i="2" a="1"/>
  <c r="AL122" i="2" s="1"/>
  <c r="AM122" i="2" s="1" a="1"/>
  <c r="AM122" i="2" s="1"/>
  <c r="AL123" i="2" a="1"/>
  <c r="AL123" i="2" s="1"/>
  <c r="AM123" i="2" s="1" a="1"/>
  <c r="AM123" i="2" s="1"/>
  <c r="AL419" i="2" a="1"/>
  <c r="AL419" i="2" s="1"/>
  <c r="AM419" i="2" s="1" a="1"/>
  <c r="AM419" i="2" s="1"/>
  <c r="AL124" i="2" a="1"/>
  <c r="AL124" i="2" s="1"/>
  <c r="AM124" i="2" s="1" a="1"/>
  <c r="AM124" i="2" s="1"/>
  <c r="AL385" i="2" a="1"/>
  <c r="AL385" i="2" s="1"/>
  <c r="AM385" i="2" s="1" a="1"/>
  <c r="AM385" i="2" s="1"/>
  <c r="AL288" i="2" a="1"/>
  <c r="AL288" i="2" s="1"/>
  <c r="AM288" i="2" s="1" a="1"/>
  <c r="AM288" i="2" s="1"/>
  <c r="AL289" i="2" a="1"/>
  <c r="AL289" i="2" s="1"/>
  <c r="AM289" i="2" s="1" a="1"/>
  <c r="AM289" i="2" s="1"/>
  <c r="AL290" i="2" a="1"/>
  <c r="AL290" i="2" s="1"/>
  <c r="AM290" i="2" s="1" a="1"/>
  <c r="AM290" i="2" s="1"/>
  <c r="AL125" i="2" a="1"/>
  <c r="AL125" i="2" s="1"/>
  <c r="AM125" i="2" s="1" a="1"/>
  <c r="AM125" i="2" s="1"/>
  <c r="AL420" i="2" a="1"/>
  <c r="AL420" i="2" s="1"/>
  <c r="AM420" i="2" s="1" a="1"/>
  <c r="AM420" i="2" s="1"/>
  <c r="AL386" i="2" a="1"/>
  <c r="AL386" i="2" s="1"/>
  <c r="AM386" i="2" s="1" a="1"/>
  <c r="AM386" i="2" s="1"/>
  <c r="AL421" i="2" a="1"/>
  <c r="AL421" i="2" s="1"/>
  <c r="AM421" i="2" s="1" a="1"/>
  <c r="AM421" i="2" s="1"/>
  <c r="AL291" i="2" a="1"/>
  <c r="AL291" i="2" s="1"/>
  <c r="AM291" i="2" s="1" a="1"/>
  <c r="AM291" i="2" s="1"/>
  <c r="AL387" i="2" a="1"/>
  <c r="AL387" i="2" s="1"/>
  <c r="AM387" i="2" s="1" a="1"/>
  <c r="AM387" i="2" s="1"/>
  <c r="AL292" i="2" a="1"/>
  <c r="AL292" i="2" s="1"/>
  <c r="AM292" i="2" s="1" a="1"/>
  <c r="AM292" i="2" s="1"/>
  <c r="AL293" i="2" a="1"/>
  <c r="AL293" i="2" s="1"/>
  <c r="AM293" i="2" s="1" a="1"/>
  <c r="AM293" i="2" s="1"/>
  <c r="AL422" i="2" a="1"/>
  <c r="AL422" i="2" s="1"/>
  <c r="AM422" i="2" s="1" a="1"/>
  <c r="AM422" i="2" s="1"/>
  <c r="AL294" i="2" a="1"/>
  <c r="AL294" i="2" s="1"/>
  <c r="AM294" i="2" s="1" a="1"/>
  <c r="AM294" i="2" s="1"/>
  <c r="AL388" i="2" a="1"/>
  <c r="AL388" i="2" s="1"/>
  <c r="AM388" i="2" s="1" a="1"/>
  <c r="AM388" i="2" s="1"/>
  <c r="AL39" i="2" a="1"/>
  <c r="AL39" i="2" s="1"/>
  <c r="AM39" i="2" s="1" a="1"/>
  <c r="AM39" i="2" s="1"/>
  <c r="AL126" i="2" a="1"/>
  <c r="AL126" i="2" s="1"/>
  <c r="AM126" i="2" s="1" a="1"/>
  <c r="AM126" i="2" s="1"/>
  <c r="AL295" i="2" a="1"/>
  <c r="AL295" i="2" s="1"/>
  <c r="AM295" i="2" s="1" a="1"/>
  <c r="AM295" i="2" s="1"/>
  <c r="AL40" i="2" a="1"/>
  <c r="AL40" i="2" s="1"/>
  <c r="AM40" i="2" s="1" a="1"/>
  <c r="AM40" i="2" s="1"/>
  <c r="AL127" i="2" a="1"/>
  <c r="AL127" i="2" s="1"/>
  <c r="AM127" i="2" s="1" a="1"/>
  <c r="AM127" i="2" s="1"/>
  <c r="AL307" i="2" a="1"/>
  <c r="AL307" i="2" s="1"/>
  <c r="AM307" i="2" s="1" a="1"/>
  <c r="AM307" i="2" s="1"/>
  <c r="AL389" i="2" a="1"/>
  <c r="AL389" i="2" s="1"/>
  <c r="AM389" i="2" s="1" a="1"/>
  <c r="AM389" i="2" s="1"/>
  <c r="AL296" i="2" a="1"/>
  <c r="AL296" i="2" s="1"/>
  <c r="AM296" i="2" s="1" a="1"/>
  <c r="AM296" i="2" s="1"/>
  <c r="AL390" i="2" a="1"/>
  <c r="AL390" i="2" s="1"/>
  <c r="AM390" i="2" s="1" a="1"/>
  <c r="AM390" i="2" s="1"/>
  <c r="AL391" i="2" a="1"/>
  <c r="AL391" i="2" s="1"/>
  <c r="AM391" i="2" s="1" a="1"/>
  <c r="AM391" i="2" s="1"/>
  <c r="AL392" i="2" a="1"/>
  <c r="AL392" i="2" s="1"/>
  <c r="AM392" i="2" s="1" a="1"/>
  <c r="AM392" i="2" s="1"/>
  <c r="AL297" i="2" a="1"/>
  <c r="AL297" i="2" s="1"/>
  <c r="AM297" i="2" s="1" a="1"/>
  <c r="AM297" i="2" s="1"/>
  <c r="AL41" i="2" a="1"/>
  <c r="AL41" i="2" s="1"/>
  <c r="AM41" i="2" s="1" a="1"/>
  <c r="AM41" i="2" s="1"/>
  <c r="AL393" i="2" a="1"/>
  <c r="AL393" i="2" s="1"/>
  <c r="AM393" i="2" s="1" a="1"/>
  <c r="AM393" i="2" s="1"/>
  <c r="AL298" i="2" a="1"/>
  <c r="AL298" i="2" s="1"/>
  <c r="AM298" i="2" s="1" a="1"/>
  <c r="AM298" i="2" s="1"/>
  <c r="AL299" i="2" a="1"/>
  <c r="AL299" i="2" s="1"/>
  <c r="AM299" i="2" s="1" a="1"/>
  <c r="AM299"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<sst xmlns="http://schemas.openxmlformats.org/spreadsheetml/2006/main" count="26485" uniqueCount="1643">
  <si>
    <t>ID</t>
  </si>
  <si>
    <t>Počáteční čas</t>
  </si>
  <si>
    <t>Čas dokončení</t>
  </si>
  <si>
    <t>E-mail</t>
  </si>
  <si>
    <t>Jméno</t>
  </si>
  <si>
    <t>Čas poslední změny</t>
  </si>
  <si>
    <t>Uveďte svůj věk (celým číslem):</t>
  </si>
  <si>
    <t>Nejvyšší dosažené vzdělání</t>
  </si>
  <si>
    <t>Místo bydliště (v současné době, myslí se místo, kde se nejvíce vyskytujete)</t>
  </si>
  <si>
    <t>Kraj bydliště (pro ČR), možnost "jiné" využijte v případě pobytu mimo ČR</t>
  </si>
  <si>
    <t>Rodinný stav</t>
  </si>
  <si>
    <t>Přátelé (ve smyslu dobrých přátel, které znáte osobně)</t>
  </si>
  <si>
    <t>Žijete (lze vybrat více možností)</t>
  </si>
  <si>
    <t>Cítíte se být</t>
  </si>
  <si>
    <t>V procesu tranzice jste</t>
  </si>
  <si>
    <t>Jaký je váš čistý měsíční příjem (pásma)</t>
  </si>
  <si>
    <t>V průběhu tranzice se vaše finanční situace (do "jiné" případně uveďte, o kolik se měsíční příjem změnil)</t>
  </si>
  <si>
    <t>Uveďte, prosím, svůj odhad dosavadních finančních nákladů spojených s tranzicí (v řádu tisíců korun) – jde například o výdaje spojené s cestováním za lékaři, doplatky na léky, kosmetické služby, v...</t>
  </si>
  <si>
    <t>Vyrovnáváte se snadno se změnami</t>
  </si>
  <si>
    <t>Život, který v současné době žijete, vás naplňuje</t>
  </si>
  <si>
    <t>Máte dostatek přátel, kteří vám v případě potřeby pomohou</t>
  </si>
  <si>
    <t>Cítíte se docela fyzicky zdráv/a</t>
  </si>
  <si>
    <t>Cítíte se docela psychicky zdráv/a</t>
  </si>
  <si>
    <t>Z neúspěchů se nějak dostanete</t>
  </si>
  <si>
    <t>Myslíte si, že nesete zodpovědnost za svůj život</t>
  </si>
  <si>
    <t>Pravidelně sportujete, odpočíváte, dobře jíte a spíte</t>
  </si>
  <si>
    <t>Máte své životní plány a sny</t>
  </si>
  <si>
    <t>Myslíte si, že jiní lidé mají větší štěstí než vy</t>
  </si>
  <si>
    <t>Setkal/a jste se v průběhu tranzice s diskriminací či odmítáním</t>
  </si>
  <si>
    <t>Pokud ano, tak kde (možnost zaškrtnout více možností), případně v "jiné" uveďte další údaje</t>
  </si>
  <si>
    <t>Hledal/a jste v průběhu tranzice pomoc (myslí se pomoc mimo sexuologickou ordinaci)</t>
  </si>
  <si>
    <t>Pokud ano, tak jakou, případně v "jiné" upřesněte druh pomoci</t>
  </si>
  <si>
    <t>Co pro vás v období tranzice bylo/je nejtěžší</t>
  </si>
  <si>
    <t>Co vám v období tranzice nejvíce pomohlo/pomáhá</t>
  </si>
  <si>
    <t>Děkujeme za vyplnění dotazníku! Chcete své odpovědi ještě doplnit, je něco důležitého, co s námi chcete sdílet?</t>
  </si>
  <si>
    <t>anonymous</t>
  </si>
  <si>
    <t>32</t>
  </si>
  <si>
    <t>Střední s maturitou</t>
  </si>
  <si>
    <t>Obec do 999 obyvatel</t>
  </si>
  <si>
    <t>Středočeský kraj</t>
  </si>
  <si>
    <t>Rozvedený/á</t>
  </si>
  <si>
    <t>mám hodně</t>
  </si>
  <si>
    <t>s partnerem/kou a vlastními dětmi;</t>
  </si>
  <si>
    <t>mužem</t>
  </si>
  <si>
    <t>více než 10 let po tranzici</t>
  </si>
  <si>
    <t>více než 100 000</t>
  </si>
  <si>
    <t>zlepšila</t>
  </si>
  <si>
    <t>Nejsem si jisty, mimo bezne vydaje za hormony, pokud pocitam operace nehrazene pojistovnou atd, bude to vice nez 200.000kc.</t>
  </si>
  <si>
    <t>spíše ano</t>
  </si>
  <si>
    <t>ano - vyjímečně</t>
  </si>
  <si>
    <t>ve škole – spolužáci;ve zdravotnictví;</t>
  </si>
  <si>
    <t>nehledal/a</t>
  </si>
  <si>
    <t xml:space="preserve">Smireni se sebou samotnym. Zaroven, aby tim clovek prosel v co moznem nejkratsim case. </t>
  </si>
  <si>
    <t>Rodina, pratele, blizci, partnerka.</t>
  </si>
  <si>
    <t>At se dari vsem!</t>
  </si>
  <si>
    <t>17</t>
  </si>
  <si>
    <t>Základní</t>
  </si>
  <si>
    <t>Hlavní město Praha</t>
  </si>
  <si>
    <t>Svobodný/á</t>
  </si>
  <si>
    <t>mám několik (do 5)</t>
  </si>
  <si>
    <t>s rodiči;</t>
  </si>
  <si>
    <t>nebinární</t>
  </si>
  <si>
    <t>v tranzici</t>
  </si>
  <si>
    <t>0 až 20 000 Kč</t>
  </si>
  <si>
    <t>spíše ne</t>
  </si>
  <si>
    <t>ano - často</t>
  </si>
  <si>
    <t>v rodině;od přátel;ve škole – spolužáci;ve škole - učitelé či zaměstnanci školy;na pracovišti;ve zdravotnictví;</t>
  </si>
  <si>
    <t>hledal/a</t>
  </si>
  <si>
    <t>terapeutickou - nenašel;prostě někoho, kdo by mi pomohl - nenašel;</t>
  </si>
  <si>
    <t>20</t>
  </si>
  <si>
    <t>Vyučení</t>
  </si>
  <si>
    <t>Nad 100 000 obyvatel</t>
  </si>
  <si>
    <t>Jihočeský kraj</t>
  </si>
  <si>
    <t>sám/sama;</t>
  </si>
  <si>
    <t>po tranzici</t>
  </si>
  <si>
    <t>20 001 až 50 000 Kč</t>
  </si>
  <si>
    <t>zůstala stejná</t>
  </si>
  <si>
    <t>10000</t>
  </si>
  <si>
    <t>ve škole – spolužáci;od přátel;na pracovišti;</t>
  </si>
  <si>
    <t xml:space="preserve">Operace a stres </t>
  </si>
  <si>
    <t xml:space="preserve">Rodina </t>
  </si>
  <si>
    <t>28</t>
  </si>
  <si>
    <t>s partnerem/kou;</t>
  </si>
  <si>
    <t>60 000</t>
  </si>
  <si>
    <t>v rodině;ve škole - učitelé či zaměstnanci školy;ve zdravotnictví;</t>
  </si>
  <si>
    <t>terapeutickou - našel;</t>
  </si>
  <si>
    <t>Dokončit studium</t>
  </si>
  <si>
    <t xml:space="preserve">Individuální terapie </t>
  </si>
  <si>
    <t>zhoršila</t>
  </si>
  <si>
    <t>50 000</t>
  </si>
  <si>
    <t>ve škole – spolužáci;ve škole - učitelé či zaměstnanci školy;v rodině;</t>
  </si>
  <si>
    <t xml:space="preserve">Přiznat to sám sobě </t>
  </si>
  <si>
    <t xml:space="preserve">Podpora rodiny, přátel </t>
  </si>
  <si>
    <t>22</t>
  </si>
  <si>
    <t>Místo 5 000 - 49 999 obyvatel</t>
  </si>
  <si>
    <t>Jihomoravský kraj</t>
  </si>
  <si>
    <t>Nebinární</t>
  </si>
  <si>
    <t>15 000 kč ročně</t>
  </si>
  <si>
    <t>v rodině;od přátel;ve škole - učitelé či zaměstnanci školy;matrika;policie;na úřadech - městský či obecní úřad;</t>
  </si>
  <si>
    <t>finanční - nenašel;prostě někoho, kdo by mi pomohl - našel;prostě někoho, kdo by mi pomohl - nenašel;</t>
  </si>
  <si>
    <t>Transfobie a ponižování ze strany autorit - včetně sexualogů neuznávajících nebinární identity</t>
  </si>
  <si>
    <t>Vědomí že dělám co je pro mě nejlepší a názory ostatních si nepřipouštět k tělu</t>
  </si>
  <si>
    <t>se spolubydlícími;</t>
  </si>
  <si>
    <t>30-40 tisíc cca</t>
  </si>
  <si>
    <t>v rodině;od přátel;ve škole – spolužáci;ve škole - učitelé či zaměstnanci školy;na úřadech - městský či obecní úřad;na pracovišti;ve zdravotnictví;</t>
  </si>
  <si>
    <t>Nejspíše ty finance, a místo, kde být</t>
  </si>
  <si>
    <t>Moje kontakty/známí/přátelé</t>
  </si>
  <si>
    <t>Děkuji za dotazník a pomoc trans lidem</t>
  </si>
  <si>
    <t>16</t>
  </si>
  <si>
    <t>420000</t>
  </si>
  <si>
    <t>v rodině;od partnera/ky;od přátel;ve škole – spolužáci;ve škole - učitelé či zaměstnanci školy;ve zdravotnictví;</t>
  </si>
  <si>
    <t>terapeutickou - našel;prostě někoho, kdo by mi pomohl - našel;</t>
  </si>
  <si>
    <t>konstantni potreba lidi snazicich se vyvracet ze jsem trans</t>
  </si>
  <si>
    <t>mluvit o tom co me trapi</t>
  </si>
  <si>
    <t>Ústecký kraj</t>
  </si>
  <si>
    <t>30 000</t>
  </si>
  <si>
    <t>na pracovišti;ve škole – spolužáci;ve škole - učitelé či zaměstnanci školy;Na sociálních sítích ;</t>
  </si>
  <si>
    <t>finanční - našel;terapeutickou - našel;prostě někoho, kdo by mi pomohl - našel;</t>
  </si>
  <si>
    <t>Překonávání strachu</t>
  </si>
  <si>
    <t xml:space="preserve">Paní doktorka Fifková, rodina a přátelé </t>
  </si>
  <si>
    <t>18</t>
  </si>
  <si>
    <t>nemám žádné</t>
  </si>
  <si>
    <t>od sousedů;ve škole – spolužáci;od přátel;</t>
  </si>
  <si>
    <t>Začít s tranzicí a názor okolí</t>
  </si>
  <si>
    <t>Hormony</t>
  </si>
  <si>
    <t>se sestrou;</t>
  </si>
  <si>
    <t>6000Kč</t>
  </si>
  <si>
    <t>od přátel;ve škole – spolužáci;ve škole - učitelé či zaměstnanci školy;na úřadech - městský či obecní úřad;matrika;na pracovišti;ve zdravotnictví;</t>
  </si>
  <si>
    <t xml:space="preserve">určitě coming out a čekání na lékaře </t>
  </si>
  <si>
    <t xml:space="preserve">moje rodina a přátelé </t>
  </si>
  <si>
    <t>Místo 1 000 - 4 999 obyvatel</t>
  </si>
  <si>
    <t>Královehradecký kraj</t>
  </si>
  <si>
    <t>6000</t>
  </si>
  <si>
    <t>v rodině;od přátel;ve škole – spolužáci;ve škole - učitelé či zaměstnanci školy;</t>
  </si>
  <si>
    <t>Přijmout fakt že i když budu mít zlaté srdíčko, jsou tací kteří mě odsoudí kvůli tomu kdo jsem</t>
  </si>
  <si>
    <t>Můj pes, meditace</t>
  </si>
  <si>
    <t xml:space="preserve">Vadí mi jak se staví školství k trans lidem v ČR a podmínka kastrace ke změně pohlaví. </t>
  </si>
  <si>
    <t>23</t>
  </si>
  <si>
    <t>Pouze výdaje za testosteron</t>
  </si>
  <si>
    <t>v rodině;od partnera/ky;ve škole – spolužáci;Armáda ČR;</t>
  </si>
  <si>
    <t xml:space="preserve">Předělání dokladů s mužským rodem </t>
  </si>
  <si>
    <t>Uvědomění, že vše co chci zvládnu a dokážu a co si myslí ostatní mě v celku nezajímá</t>
  </si>
  <si>
    <t>15</t>
  </si>
  <si>
    <t>Pardubický kraj</t>
  </si>
  <si>
    <t>ženou</t>
  </si>
  <si>
    <t xml:space="preserve">Přes 20 tisíc </t>
  </si>
  <si>
    <t>ve škole – spolužáci;</t>
  </si>
  <si>
    <t xml:space="preserve">Strach z odmítnutí mých nejbližších </t>
  </si>
  <si>
    <t xml:space="preserve">Moje mamina, kamarádi a Psycholozka </t>
  </si>
  <si>
    <t>před tranzicí</t>
  </si>
  <si>
    <t>Zatím žádný</t>
  </si>
  <si>
    <t>od přátel;ve zdravotnictví;</t>
  </si>
  <si>
    <t>Svěřit se vzdálené rodině, opravovat lidi při špatném oslovení</t>
  </si>
  <si>
    <t>Internet, přátelé, rodina, koníčky (hobby)</t>
  </si>
  <si>
    <t>s partnerem/kou a nevlastními dětmi;</t>
  </si>
  <si>
    <t xml:space="preserve">Neutrální jméno </t>
  </si>
  <si>
    <t xml:space="preserve">Práce, rodina </t>
  </si>
  <si>
    <t>Plzeňský kraj</t>
  </si>
  <si>
    <t>9</t>
  </si>
  <si>
    <t>MHD;</t>
  </si>
  <si>
    <t>prostě někoho, kdo by mi pomohl - našel;</t>
  </si>
  <si>
    <t>Trénování hlasu</t>
  </si>
  <si>
    <t>podpora kolektivu</t>
  </si>
  <si>
    <t>24</t>
  </si>
  <si>
    <t>s partnerem/kou;se spolubydlícími;</t>
  </si>
  <si>
    <t>30000 (bez mastektomie, kterou hradila zdravotní pojišťovna)</t>
  </si>
  <si>
    <t>v rodině;od přátel;ve škole – spolužáci;</t>
  </si>
  <si>
    <t>terapeutickou - nenašel;prostě někoho, kdo by mi pomohl - našel;</t>
  </si>
  <si>
    <t>Vysvětlovat svou situaci lidem, které už jsem v životě měl, obzvlášť lékařům, kolegům, rodině.</t>
  </si>
  <si>
    <t>Hormonální terapie, podporující komunita, přátelé, kteří jsou také trans.</t>
  </si>
  <si>
    <t xml:space="preserve">ve vztahu </t>
  </si>
  <si>
    <t>s rodiči;s partnerem/kou;</t>
  </si>
  <si>
    <t>všem vysvětlovat co znamená být trans a být nucen všem dělat comming out</t>
  </si>
  <si>
    <t xml:space="preserve">podpora mých nejbližších </t>
  </si>
  <si>
    <t>35000</t>
  </si>
  <si>
    <t>terapeutickou - nenašel;</t>
  </si>
  <si>
    <t>mluvit před lidma a před hormonama</t>
  </si>
  <si>
    <t>hudba</t>
  </si>
  <si>
    <t>Méně než 5</t>
  </si>
  <si>
    <t>Vysočina</t>
  </si>
  <si>
    <t>od přátel;ve škole – spolužáci;ve škole - učitelé či zaměstnanci školy;sociální odbor;</t>
  </si>
  <si>
    <t>Usmířit se s tím</t>
  </si>
  <si>
    <t>Podpora rodiny a psychologu</t>
  </si>
  <si>
    <t>Místo 50 000 - 100 000 obyvatel</t>
  </si>
  <si>
    <t>sám/sama;s partnerem/kou;</t>
  </si>
  <si>
    <t>50.000</t>
  </si>
  <si>
    <t>v rodině;od partnera/ky;od přátel;od sousedů;ve škole – spolužáci;ve škole - učitelé či zaměstnanci školy;na úřadech - městský či obecní úřad;policie;na pracovišti;ve zdravotnictví;</t>
  </si>
  <si>
    <t>Měnit se před očima jiných lidí. Odmítnutí společnosti, skeptické dotazy, nepochopení.</t>
  </si>
  <si>
    <t>Můj otec</t>
  </si>
  <si>
    <t>Dnes, 5 let po začátku tranzice, jsem se sebou šťastný. Má to pár much, ale někdy zapomínám, že skrývám jedno “malé” tajemství.</t>
  </si>
  <si>
    <t>25</t>
  </si>
  <si>
    <t xml:space="preserve">10 000 </t>
  </si>
  <si>
    <t xml:space="preserve">Přístup okolí </t>
  </si>
  <si>
    <t>Přítelova podpora</t>
  </si>
  <si>
    <t>26</t>
  </si>
  <si>
    <t>Vysokoškolské</t>
  </si>
  <si>
    <t>50000</t>
  </si>
  <si>
    <t>ve škole – spolužáci;ve škole - učitelé či zaměstnanci školy;</t>
  </si>
  <si>
    <t>Smířit se s tím jakou za sebou budu mít minulost</t>
  </si>
  <si>
    <t>Rodina a přátelé</t>
  </si>
  <si>
    <t>5000</t>
  </si>
  <si>
    <t>v rodině;ve škole – spolužáci;</t>
  </si>
  <si>
    <t xml:space="preserve">Coming iut před rodiči </t>
  </si>
  <si>
    <t xml:space="preserve">Přátelé </t>
  </si>
  <si>
    <t>Když jsem začal s tranzicí, tak mi bylo 16- takže tato otázka není pro můj případ relevantní</t>
  </si>
  <si>
    <t>70 tisíc</t>
  </si>
  <si>
    <t>od přátel;ve škole – spolužáci;na úřadech - městský či obecní úřad;matrika;na pracovišti;ve zdravotnictví;</t>
  </si>
  <si>
    <t>Tělesná disforie</t>
  </si>
  <si>
    <t>Čerstvý sestřih vlasů a blížící se operace</t>
  </si>
  <si>
    <t>Nepřijde mi fér, že jsem státem nucený ke kastraci(pokud chci být upřesním mužem), ale tím se stáváte závislý na lécích, na které mi ale už ta stejná instituce, která mě k tomu „donutila” nepřispěje ani korunu.
Děkuji za nic.</t>
  </si>
  <si>
    <t>v rodině;ve škole – spolužáci;ve škole - učitelé či zaměstnanci školy;ve zdravotnictví;</t>
  </si>
  <si>
    <t>Diskriminace a dysforie</t>
  </si>
  <si>
    <t>Přátelé, podpora, filozofie</t>
  </si>
  <si>
    <t>s rodiči;se spolubydlícími;</t>
  </si>
  <si>
    <t>8000</t>
  </si>
  <si>
    <t>na úřadech - městský či obecní úřad;matrika;</t>
  </si>
  <si>
    <t>Vyšetření u klinického psychologa.
Veřejné toalety a nedostatek negenderovaných možností, což je hodně rozhodující faktor, jestli někam půjdu - šatny, např. v posilovně.
Frustrující a ponižující změna jména, kterou budu muset projit ještě jednou (na plně mužské jméno). Muset se prokázat dopravci rodným listem není to samé, co přinést oddací list..</t>
  </si>
  <si>
    <t>Přijímající sociální okolí, podpora rodičů, inkluzivní pracovní prostředí. Paní doktorka Fifková.</t>
  </si>
  <si>
    <t>v rodině;od přátel;ve škole – spolužáci;ve škole - učitelé či zaměstnanci školy;na úřadech - městský či obecní úřad;ve zdravotnictví;</t>
  </si>
  <si>
    <t>19</t>
  </si>
  <si>
    <t>20 tisíc</t>
  </si>
  <si>
    <t>v rodině;ve škole – spolužáci;ve zdravotnictví;</t>
  </si>
  <si>
    <t>Přístup zdravotníků (lékařů, sester) - absolutní neinformovanost, nebo špatná informovanost o našem stavu, neprofesionalita - z toho plynoucí strach z jakéhokoliv kontaktu s novým lékařem</t>
  </si>
  <si>
    <t>Moje přítelkyně, moji přátele, pocit, že to celé nakonec mělo smysl (zlepšení psychického i fyzického zdraví, větší životní pohoda, více příležitostí)</t>
  </si>
  <si>
    <t>Ve vztahu</t>
  </si>
  <si>
    <t xml:space="preserve">Není žádná </t>
  </si>
  <si>
    <t>50 000 cca</t>
  </si>
  <si>
    <t>v rodině;od sousedů;ve škole - učitelé či zaměstnanci školy;na úřadech - městský či obecní úřad;policie;sociální odbor;na pracovišti;ve zdravotnictví;Problémy na letištích při vracení se do ČR;</t>
  </si>
  <si>
    <t>Naučit se ignorovat veškerý nenávistný komentáře vůči mojí osobě.</t>
  </si>
  <si>
    <t>Na začátku moji přátelé ze základky. Nyní mi hodně pomáhá můj partner.</t>
  </si>
  <si>
    <t>34</t>
  </si>
  <si>
    <t>V registrovaném partnerství</t>
  </si>
  <si>
    <t>20000</t>
  </si>
  <si>
    <t>v rodině;matrika;</t>
  </si>
  <si>
    <t>Zlínský kraj</t>
  </si>
  <si>
    <t>v rodině;ve škole - učitelé či zaměstnanci školy;na úřadech - městský či obecní úřad;matrika;od klientů (v případě OSVČ);</t>
  </si>
  <si>
    <t>Hledal jsem psychologa, našel jsem, ale nepomohla mi neb se nevyznala v problematice a byla vykolejená jen z toho, když jsem se jí zeptal, jak se má. ;</t>
  </si>
  <si>
    <t>Coming out, diskriminace ze strany učitelů, stud projevovat se v souladu se svým preferovaným genderem</t>
  </si>
  <si>
    <t xml:space="preserve">Samota </t>
  </si>
  <si>
    <t>Děkuji, že se zajímáte ❤️</t>
  </si>
  <si>
    <t>29</t>
  </si>
  <si>
    <t>sám/sama s dětmi;s partnerem/kou a vlastními dětmi;</t>
  </si>
  <si>
    <t>30000</t>
  </si>
  <si>
    <t>v rodině;od přátel;</t>
  </si>
  <si>
    <t>Uvědomit si co se semnou děje a kdo jsem</t>
  </si>
  <si>
    <t xml:space="preserve">Teď již bývalá partnerka </t>
  </si>
  <si>
    <t>Zhruba nad 50.000</t>
  </si>
  <si>
    <t>ve škole - učitelé či zaměstnanci školy;ve zdravotnictví;v rodině;</t>
  </si>
  <si>
    <t xml:space="preserve">Stav mého Psychického a fyzického zdraví, finance a velké výdaje. </t>
  </si>
  <si>
    <t xml:space="preserve">Moje přítelkyně a to, že se na tuhle věc nesoustředím, snažím se žít život normálně bez toho, abych furt přemýšlel o tom že je semnou něco špatně. Vím kdo jsem, a ostatní lidi mě tak taky vidí, tak jak to má být. </t>
  </si>
  <si>
    <t>47</t>
  </si>
  <si>
    <t>Liberecký kraj</t>
  </si>
  <si>
    <t>70000</t>
  </si>
  <si>
    <t>ne</t>
  </si>
  <si>
    <t>Nejtěžší bylo oznámit začátek tranzice v zaměstnání, protože je to místo, kde bylo mnoho lidí (300). Pracovala jsem v managementu přímo pod ředitelem podniku, který mi řekl, že pokud by s tím měl někdo problém, ať mu dám vědět. Nikdo s tím problém neměl, jelikož to, co vysíláme, se nám vrací a já jsem svou tranzici prožívala dost nadšeně a zářila jsem štěstím. Měli mě tam rádi už předtím.
Navíc každá senzace po čase přestane být senzací, takže vše brzy "znormálnělo".</t>
  </si>
  <si>
    <t>Trpělivost a čas. :) Bohužel ty nejdůležitější věci nejdou urychlit ani přeskočit. Prostě musíme být trpěliví a změna přichází, i když ji nevidíme. Také mi pomohla moje maminka, která mě okamžitě přijala jako svoji novou dceru. (Jsem MtF)</t>
  </si>
  <si>
    <t>Ať se vám daří a ať máte co nejméně důvodů myslet negativně. :)</t>
  </si>
  <si>
    <t>Těžko říct, víc jsem studoval než pracoval, teď je to naopak</t>
  </si>
  <si>
    <t>40 000</t>
  </si>
  <si>
    <t>ve škole - učitelé či zaměstnanci školy;ve škole – spolužáci;na pracovišti;v rodině;ve zdravotnictví;od přátel;lidé na ulici;</t>
  </si>
  <si>
    <t>prostě někoho, kdo by mi pomohl - nenašel;</t>
  </si>
  <si>
    <t>mluvit, přijmout to</t>
  </si>
  <si>
    <t>Nevím, snažil jsem se to tak nějak ignorovat</t>
  </si>
  <si>
    <t>s rodiči;sám/sama;</t>
  </si>
  <si>
    <t>10 000</t>
  </si>
  <si>
    <t>v rodině;od přátel;ve škole - učitelé či zaměstnanci školy;ve škole – spolužáci;na úřadech - městský či obecní úřad;matrika;ve zdravotnictví;</t>
  </si>
  <si>
    <t xml:space="preserve">To jak mě sestra bere, a vůbec se to nezlepšuje.
A přežít poslední rok na škole </t>
  </si>
  <si>
    <t xml:space="preserve">Kamarádi, návštěvy doktorů </t>
  </si>
  <si>
    <t xml:space="preserve">Chtěl bych vám poděkovat za tento dotazník </t>
  </si>
  <si>
    <t>31</t>
  </si>
  <si>
    <t>v rodině;od partnera/ky;od přátel;na úřadech - městský či obecní úřad;policie;na pracovišti;ve zdravotnictví;Na ulici od lidí ;</t>
  </si>
  <si>
    <t>Re-maskulinizace po SRS doktory neřešitelná.
Psychické stavy tím spojené " Disforie " a " Deprese "</t>
  </si>
  <si>
    <t xml:space="preserve">Zlepšení lékařské péče </t>
  </si>
  <si>
    <t>21</t>
  </si>
  <si>
    <t>Cca 25-30 tisíc.. asi.</t>
  </si>
  <si>
    <t>terapeutickou - našel;prostě někoho, kdo by mi pomohl - nenašel;prostě někoho, kdo by mi pomohl - našel;</t>
  </si>
  <si>
    <t>Začátky. Odmítání mých nejbližších můj rod a nové jméno. Před operací hořejšku.</t>
  </si>
  <si>
    <t xml:space="preserve">Má ex přítelkyně, mamka, moje neústupnost </t>
  </si>
  <si>
    <t>Zatím pouze sezení u sexuologa</t>
  </si>
  <si>
    <t>v rodině;ve škole – spolužáci;ve škole - učitelé či zaměstnanci školy;na úřadech - městský či obecní úřad;na pracovišti;</t>
  </si>
  <si>
    <t>Ten fakt že jsem závislý na rodičích kteří mě neakceptují, je mi 16, a kvůli nim nemohu začít hormonální léčbu, jen proto že oni to nechtějí</t>
  </si>
  <si>
    <t>Moje přítelkyně</t>
  </si>
  <si>
    <t>50</t>
  </si>
  <si>
    <t>350 000</t>
  </si>
  <si>
    <t>na veřejnosti;na pracovišti;</t>
  </si>
  <si>
    <t xml:space="preserve">Vyhazov z práce, kterou jsem měla ráda a organizace, kterou jsem spoluzakládala. </t>
  </si>
  <si>
    <t xml:space="preserve">Radost z možnosti žít svůj život. </t>
  </si>
  <si>
    <t>150 000</t>
  </si>
  <si>
    <t>na pracovišti;</t>
  </si>
  <si>
    <t xml:space="preserve">Chirurgické zákroky </t>
  </si>
  <si>
    <t>Rodina</t>
  </si>
  <si>
    <t>200000</t>
  </si>
  <si>
    <t>v rodině;na pracovišti;ve zdravotnictví;</t>
  </si>
  <si>
    <t>Začátek života plně v ženské roli (před operací).</t>
  </si>
  <si>
    <t>Vidina dokončení tranzice a začátek plnohodnotného života.</t>
  </si>
  <si>
    <t>48</t>
  </si>
  <si>
    <t>Ženatý/vdaná</t>
  </si>
  <si>
    <t>60000</t>
  </si>
  <si>
    <t>v rodině;sociální odbor;policie;na pracovišti;</t>
  </si>
  <si>
    <t xml:space="preserve">Ponížení,čas, čekání </t>
  </si>
  <si>
    <t xml:space="preserve">Vize budoucnosti </t>
  </si>
  <si>
    <t>Celé rozhodnutí a proces není jednoduchý. Věčně se skryvate, koukáte přes rameno kdo vás pozná, kdo vám ublíží a jizvy na psychice nesete celý život. A ještě když vám operaci neudělají hezky je to 100 krát horší. Pořád máte problém , nemůžete se jen tak svléknout, jít do sauny, pořád nosíte "náhradu", v sexu nejste moc aktivní protože si musíte uvědomit že jste vykastrovaný. Tohle vše je třeba vzít v úvahu a nikdo vám to neřekne ani vás na to nepřipraví jak s tím máte pracovat.</t>
  </si>
  <si>
    <t xml:space="preserve">Jsem ještě vůbec nepracoval - byl jsem student </t>
  </si>
  <si>
    <t>Cesty za sexuologem do Prahy - v řádu cca 1000 za každou návštěvu (já+mamka), léky kolem 8-10 tisíc ročně, výměna šatníku nebyla až tak nutná - dalo by se srovnat s běžnou obměnou šatníku, jakožto studentovi mi v době operací žádný zisk neucházel.</t>
  </si>
  <si>
    <t>Velmi výjimečně - byly asi dvě osoby, které měli poznámky či ne úplně vřelo reakci, ale nešlo o nic závažného, proto bych se klonil spíš možnosti “ne”</t>
  </si>
  <si>
    <t>Známí;</t>
  </si>
  <si>
    <t xml:space="preserve">Být trpělivý a vědomost toho, že nikdy to nebude všechno uplnw v pořádku  </t>
  </si>
  <si>
    <t>Rodina a okolí, které to přijmulo</t>
  </si>
  <si>
    <t>Moravskoslezský kraj</t>
  </si>
  <si>
    <t>Zlepšila se o 20000, když jsem začal pracovat</t>
  </si>
  <si>
    <t>60</t>
  </si>
  <si>
    <t>finanční - nenašel;terapeutickou - nenašel;prostě někoho, kdo by mi pomohl - našel;</t>
  </si>
  <si>
    <t>Všem lhát, proč mám tak blbé (neutrální) jméno.</t>
  </si>
  <si>
    <t>Partner</t>
  </si>
  <si>
    <t>v rodině;matrika;na pracovišti;na úřadech - městský či obecní úřad;sociální odbor;ve zdravotnictví;</t>
  </si>
  <si>
    <t>vyrovnávat se se silnou transfobií ze strany rodiny. denní emaily o tom, zprávy ap.</t>
  </si>
  <si>
    <t xml:space="preserve">přítelkyně, kamarád. podpora od nich je pro mě strašně důležitá </t>
  </si>
  <si>
    <t>37</t>
  </si>
  <si>
    <t xml:space="preserve">Ještě nemáte ponětí </t>
  </si>
  <si>
    <t>100t.</t>
  </si>
  <si>
    <t>od přátel;</t>
  </si>
  <si>
    <t>25 000</t>
  </si>
  <si>
    <t>Vysvětlení, že to tak opravdu je.</t>
  </si>
  <si>
    <t>Videa ostatní trans lidí na internetu a facebooková skupina.</t>
  </si>
  <si>
    <t xml:space="preserve">18 </t>
  </si>
  <si>
    <t>v rodině;od přátel;od sousedů;ve škole – spolužáci;ve škole - učitelé či zaměstnanci školy;na úřadech - městský či obecní úřad;ve zdravotnictví;</t>
  </si>
  <si>
    <t>terapeutickou - našel;prostě někoho, kdo by mi pomohl - nenašel;</t>
  </si>
  <si>
    <t>Operace</t>
  </si>
  <si>
    <t>Partnerka</t>
  </si>
  <si>
    <t>Nezaměstnaný</t>
  </si>
  <si>
    <t>20 000</t>
  </si>
  <si>
    <t>ve škole – spolužáci;v rodině;</t>
  </si>
  <si>
    <t>Jak dlouho trvala</t>
  </si>
  <si>
    <t>Rodina, přátelé</t>
  </si>
  <si>
    <t>86000kč</t>
  </si>
  <si>
    <t>Dlouhodobá šikana a sexuální napadení z důvodů transgendersimu vyústěno v policejní řízení</t>
  </si>
  <si>
    <t>v rodině;ve škole – spolužáci;ve škole - učitelé či zaměstnanci školy;policie;na pracovišti;</t>
  </si>
  <si>
    <t>terapeutickou - našel;finanční - našel;Všeobecná zdravotní péče pojená s tranzicí - endokrinologie, interna atd. - našla ;</t>
  </si>
  <si>
    <t>Nenávist svého obličeje a genitálu</t>
  </si>
  <si>
    <t>Upravení se, oblečení, chvilka samoty, ujištění od ostatních, že vypadám dobře</t>
  </si>
  <si>
    <t>15 000</t>
  </si>
  <si>
    <t>Na společenských událostích od cizích lidí ;</t>
  </si>
  <si>
    <t>prostě někoho, kdo by mi pomohl - našel;terapeutickou - nenašel;</t>
  </si>
  <si>
    <t>Na začátku tranzice bylo pro mě nejnáročnější chodit mezi lidi</t>
  </si>
  <si>
    <t xml:space="preserve">Moji přátelé a rodina </t>
  </si>
  <si>
    <t>990kč za 9 balení estrogenu, nakupuji tak jednou za 2 měsíce, cesta do prahy a zpátky stojí do 500kč + epilace obličeje a rozkroku mě dohromady stály 38000kč</t>
  </si>
  <si>
    <t>občasně</t>
  </si>
  <si>
    <t>na úřadech - městský či obecní úřad;ve zdravotnictví;od sousedů;</t>
  </si>
  <si>
    <t>nejtěžší je sebepřijetí, a nedokážu se přijmout, vždy bych byla raději kdybych se narodila jako biologická žena</t>
  </si>
  <si>
    <t>plná podpora rodiny (přijala mě celá rodina, včetně 92 leté prababi), podpora přátel</t>
  </si>
  <si>
    <t>65</t>
  </si>
  <si>
    <t xml:space="preserve">2x transplantace vlasů - 100 000,-Kc </t>
  </si>
  <si>
    <t>v rodině;od partnera/ky;</t>
  </si>
  <si>
    <t xml:space="preserve">Deprese které se objevily na začátku braní hormonů </t>
  </si>
  <si>
    <t>Na rozdíl od rodičů , kteří moji touhu po změně pohlaví nechápali a odmítali ji , tak mi pomohli bratři a jejich partnerky a kolegové v práci kteří moji proměnu přijali bez předsudků. Velkou oporou mi byla paní doktorka Hana Fifková.</t>
  </si>
  <si>
    <t xml:space="preserve">Se svojí proměnou jsem velice spokojená a za nic bych se nechtěla vrátit zpět
Náramně si proměnu užívám </t>
  </si>
  <si>
    <t>s partnerem/kou a nevlastními dětmi;s partnerem/kou;</t>
  </si>
  <si>
    <t>10000kč</t>
  </si>
  <si>
    <t>od partnera/ky;na pracovišti;ve zdravotnictví;matrika;na úřadech - městský či obecní úřad;</t>
  </si>
  <si>
    <t>finanční - našel;prostě někoho, kdo by mi pomohl - nenašel;</t>
  </si>
  <si>
    <t>Zaměstnání</t>
  </si>
  <si>
    <t>Rodina, pár přátel.</t>
  </si>
  <si>
    <t>Ne</t>
  </si>
  <si>
    <t>46</t>
  </si>
  <si>
    <t>nevím</t>
  </si>
  <si>
    <t>student v té době</t>
  </si>
  <si>
    <t>za tu dobu to nespočítám, kolem 100 000</t>
  </si>
  <si>
    <t>online (fóra, chaty);</t>
  </si>
  <si>
    <t xml:space="preserve">ztráta sebevědomí a fyzické svobody </t>
  </si>
  <si>
    <t xml:space="preserve">přátelé </t>
  </si>
  <si>
    <t xml:space="preserve">Tranzice není vždy cesta </t>
  </si>
  <si>
    <t>27</t>
  </si>
  <si>
    <t>v rodině;</t>
  </si>
  <si>
    <t>Byrokracie spojená se změnou pohlaví</t>
  </si>
  <si>
    <t xml:space="preserve">Partner, přátelé </t>
  </si>
  <si>
    <t>Karlovarský kraj</t>
  </si>
  <si>
    <t>100 000</t>
  </si>
  <si>
    <t>Připustit si, že fyzicky se nikdy nebudu moct 100% vyrovnat biologickým mužům</t>
  </si>
  <si>
    <t>Partnerka, dnes už manželka a podpora i širšího okolí</t>
  </si>
  <si>
    <t>300 000</t>
  </si>
  <si>
    <t>v rodině;matrika;na pracovišti;</t>
  </si>
  <si>
    <t>Tolerovat potřebu časového odstupu okolí přijmout mé rozhodnutí, i přes vědomí že bez vzájemné tolerance to nelze.</t>
  </si>
  <si>
    <t>Rozhovory s přáteli a MUDr. Fifkovou.</t>
  </si>
  <si>
    <t>Některé otázky jsou dost subjektivní někteří v naší komunitě chtějí vše za nic a jakýkoliv názor považuji za neuvěřitelnou šikanu a útlak viz. otázky 23/24 i mé odpovědi jsou spíše o nepříjemné zkušenosti nedokážu říct že by šlo o chtěnou diskriminaci. Ovšem chápu důvod této otázky a věřím ve vaše schopnosti.</t>
  </si>
  <si>
    <t>25000</t>
  </si>
  <si>
    <t>pouze jednou</t>
  </si>
  <si>
    <t>na ulici;</t>
  </si>
  <si>
    <t>Přiznání rodině a v práci. Začít s tranzicí a v neposlední řadě čekání na projevování změn</t>
  </si>
  <si>
    <t>Rodina, přátelé, lékaři a samozřejmě změna do psychické pohody s nástupem účinku a viditelných změn testosteronu a operace</t>
  </si>
  <si>
    <t>s partnerem/kou;s rodiči;</t>
  </si>
  <si>
    <t>40 tisíc</t>
  </si>
  <si>
    <t>v rodině;od sousedů;na úřadech - městský či obecní úřad;na pracovišti;ve zdravotnictví;od přátel;</t>
  </si>
  <si>
    <t>vztah s rodinou po coming outu</t>
  </si>
  <si>
    <t>trans komunity</t>
  </si>
  <si>
    <t>na úřadech - městský či obecní úřad;policie;na pracovišti;</t>
  </si>
  <si>
    <t>finanční - nenašel;</t>
  </si>
  <si>
    <t xml:space="preserve">Najít si stálé zaměstnání a zhoršená finanční situace. </t>
  </si>
  <si>
    <t>100 000 czk</t>
  </si>
  <si>
    <t>Finance, transfobie, situace, kde musím předložit doklady (OS - v bance, na poště, kartička pojištěnce - u lékaře)</t>
  </si>
  <si>
    <t>Partner, přátelé</t>
  </si>
  <si>
    <t>2000</t>
  </si>
  <si>
    <t>od přátel;v rodině;od sousedů;na pracovišti;od klientů (v případě OSVČ);</t>
  </si>
  <si>
    <t>Čekání</t>
  </si>
  <si>
    <t>Podpora lidí, pochopení doktorů</t>
  </si>
  <si>
    <t>od sousedů;pomohlo prestehovani na vesnici :);</t>
  </si>
  <si>
    <t>cekani na zmenu pohlavi</t>
  </si>
  <si>
    <t>rodina, pratele</t>
  </si>
  <si>
    <t>Do 20 000</t>
  </si>
  <si>
    <t>na úřadech - městský či obecní úřad;ve zdravotnictví;</t>
  </si>
  <si>
    <t>prostě někoho, kdo by mi pomohl - našel;finanční - našel;</t>
  </si>
  <si>
    <t xml:space="preserve">Čekání na to, až budu mít všechno za sebou a proběhne úřední změna jména. </t>
  </si>
  <si>
    <t>Podpora přátel a rodiny.</t>
  </si>
  <si>
    <t>od partnera/ky;na pracovišti;ve škole – spolužáci;</t>
  </si>
  <si>
    <t>nutnost prezentovat se/prokazovat se původním jménem ještě před změnou jména, tělesná dysforie</t>
  </si>
  <si>
    <t xml:space="preserve">přátelé, viditelné změny díky HRT, nové oblečení </t>
  </si>
  <si>
    <t>Čekání na operace</t>
  </si>
  <si>
    <t>ve vztahu</t>
  </si>
  <si>
    <t>25000 Kč</t>
  </si>
  <si>
    <t>na pracovišti;ve zdravotnictví;</t>
  </si>
  <si>
    <t>coming out</t>
  </si>
  <si>
    <t>přítelkyně, hormonální terapie</t>
  </si>
  <si>
    <t>50 001 až 100 000</t>
  </si>
  <si>
    <t>100000 Kč</t>
  </si>
  <si>
    <t>v rodině;na pracovišti;od přátel;</t>
  </si>
  <si>
    <t xml:space="preserve">Rozchod s partnerkou, žití s neutrálním jménem a F v OP </t>
  </si>
  <si>
    <t>Větší zapojení pojišťoven do procesu. Např si musím hradit životně důležité léky.</t>
  </si>
  <si>
    <t>Asi nic, vse jsem zvladl v poradku</t>
  </si>
  <si>
    <t>Rodiny okruh, pritelkyne a jeji deti</t>
  </si>
  <si>
    <t xml:space="preserve">V partnerském vztahu </t>
  </si>
  <si>
    <t>Najít průnik toho cítit se pohodlně a zároveň pomoct ostaním lidem aby si co nejlépe zvykli</t>
  </si>
  <si>
    <t xml:space="preserve">Podporující kamarádi a rodina, viditelné změny vzhledu a hlasu po začátku hormonální péče 
</t>
  </si>
  <si>
    <t>Je vidět, že se česká společnost pomalu mění a její přístup ke trans-lidem se zlepšuje, pořád se ale vyskytuje diskriminace a časté nemístné poznámky a také samotná Česká republika dělá proces tranzice neobvykle těžkým.</t>
  </si>
  <si>
    <t>Hlavně výdaje spojené s cestováním k lékaři, ale díky tomu že jsem student tak mám tyto výdaje levnější.</t>
  </si>
  <si>
    <t>prostě někoho, kdo by mi pomohl - našel;finanční - nenašel;</t>
  </si>
  <si>
    <t xml:space="preserve">Představit se se svojí novou identitou lidem z prostředí kterých si vážím. </t>
  </si>
  <si>
    <t>Mamka, pár opravdu blízkých přátel.</t>
  </si>
  <si>
    <t>100.000,-</t>
  </si>
  <si>
    <t>od sousedů;ve škole - učitelé či zaměstnanci školy;policie;</t>
  </si>
  <si>
    <t>Rodina , přátelé , hudba</t>
  </si>
  <si>
    <t xml:space="preserve">cca 2,000 za měsíc kvůli hormonům a dalším službám </t>
  </si>
  <si>
    <t>od přátel;od sousedů;ve škole – spolužáci;ve škole - učitelé či zaměstnanci školy;na úřadech - městský či obecní úřad;v rodině;matrika;na pracovišti;ve zdravotnictví;</t>
  </si>
  <si>
    <t xml:space="preserve">To jak mě ostatní vnímali, to že jsem nevypadal dost jako muž </t>
  </si>
  <si>
    <t xml:space="preserve">Meditace </t>
  </si>
  <si>
    <t>Discriminace v rámci zdravotnictví pro mě byla nejhorší.. kdyz jsem sel na hysterektomii ktera byla soukrome naplanovana tak za mnou přišla náhodná sestra a začala si stěžovat že nemohu jit na hysterektomii protože jsem muž a musím se "prokazat"</t>
  </si>
  <si>
    <t>400 000</t>
  </si>
  <si>
    <t>od přátel;v rodině;</t>
  </si>
  <si>
    <t>První kontakt s lidmi, kteří to do té doby nevěděli, netušili</t>
  </si>
  <si>
    <t>Rodiče a zázemí domova, doktoři, vstřícnost některých přátel, šéfka v práci, moje dobrá psychika a vnitřní síla.</t>
  </si>
  <si>
    <t>S dobrou psychikou a rodinným zázemím je možné celý proces velmi dobře zvládnout</t>
  </si>
  <si>
    <t>sám/sama;s rodiči;</t>
  </si>
  <si>
    <t xml:space="preserve">12tis. Kč </t>
  </si>
  <si>
    <t>v rodině;od přátel;ve škole – spolužáci;ve škole - učitelé či zaměstnanci školy;ve zdravotnictví;</t>
  </si>
  <si>
    <t xml:space="preserve">Vyrovnat se s odporem rodiny </t>
  </si>
  <si>
    <t>Gym, partnerka</t>
  </si>
  <si>
    <t>33</t>
  </si>
  <si>
    <t>300000</t>
  </si>
  <si>
    <t>na úřadech - městský či obecní úřad;matrika;sociální odbor;policie;na pracovišti;Ulice;</t>
  </si>
  <si>
    <t>finanční - nenašel;terapeutickou - našel;prostě někoho, kdo by mi pomohl - našel;</t>
  </si>
  <si>
    <t>Přijmout se ..to</t>
  </si>
  <si>
    <t xml:space="preserve">Zdravá sebereflexe. ...přijímání. ...láska </t>
  </si>
  <si>
    <t xml:space="preserve">Chtělo by to více terapeutů  ...kteří by lidi prováděli tímto procesem..průvodce </t>
  </si>
  <si>
    <t>3000</t>
  </si>
  <si>
    <t>v rodině;od přátel;ve škole – spolužáci;ve škole - učitelé či zaměstnanci školy;OSPOD;ve zdravotnictví;policie;</t>
  </si>
  <si>
    <t>přátelé a přítel</t>
  </si>
  <si>
    <t>10000 ročně za léky</t>
  </si>
  <si>
    <t>od partnera/ky;</t>
  </si>
  <si>
    <t>připadat si jako v zoo, lidé si za zády šuškají a prohlíží si vás</t>
  </si>
  <si>
    <t>přátelé</t>
  </si>
  <si>
    <t>39</t>
  </si>
  <si>
    <t>asi nic co by se nedalo zvládnout</t>
  </si>
  <si>
    <t>lékaři, rodina, přátelé</t>
  </si>
  <si>
    <t xml:space="preserve">Nejvíce nás s maminkou asi vyšlo na pořizování sustanonu a cesta, jelikož jsme museli každý měsíc dojíždět do Prahy. </t>
  </si>
  <si>
    <t xml:space="preserve">Nejtěžší pro mě byla asi reakce okolí. Nikdy mi nebylo nadáváno, ale člověk si začne všímat, jak se k němu ostatní začnou chovat jinak. Na jednu stranu jsem to samozřejmě chápal, ale na druhou jsem si přišel hrozně osaměle. Zároveň jsem i dlouho přemýšlel o tom, že bych tvojí transsexualitu měl kvůli ostatním ignorovat. Aby se o mě převážně moje rodina nemusela bát, nebo aby se kvůli mě necítili nepříjemně. 
Další roli samozřejmě hrály i obrovské obavy z chirurgických zákroků a následné fyzicky náročné období. </t>
  </si>
  <si>
    <t xml:space="preserve">I když jsem předtím zmiňoval, že začátek transice byl těžký kvůli rodině, kvůli rodině byl i jednoduší proces. Kdyby nebylo mojí maminky, pochybuji, že bych tady dnes ještě byl. 
A samozřejmě pomoc doktorky Fifkové mi také zachránila život. Pomohla mi neskutečně moc a velmi si vážím všeho, co pro mě udělala. </t>
  </si>
  <si>
    <t>V partnerském vztahu</t>
  </si>
  <si>
    <t>4 000 kč</t>
  </si>
  <si>
    <t>od přátel;ve škole – spolužáci;</t>
  </si>
  <si>
    <t>Nalezení síly pokračovat v životě a sdělování problému ostatním</t>
  </si>
  <si>
    <t>Přátelé a naděje, že to bude lepší</t>
  </si>
  <si>
    <t>ve zdravotnictví;na pracovišti;na úřadech - městský či obecní úřad;od sousedů;</t>
  </si>
  <si>
    <t>Naučit se nezabývat se cizími lidmi</t>
  </si>
  <si>
    <t xml:space="preserve">Moje žena </t>
  </si>
  <si>
    <t>14</t>
  </si>
  <si>
    <t>Rozhoupat se k tomu</t>
  </si>
  <si>
    <t>Rodina, přátelé, pochopení a moje partnerka.</t>
  </si>
  <si>
    <t>500000</t>
  </si>
  <si>
    <t>jsem 16 let po operaci MtF a na začátku jsem nejvíce vnímala strach z budoucnosti, že na mě každý hned pozná čím jsem prošla a budu mít tedy i horší společenské uplatnění.</t>
  </si>
  <si>
    <t xml:space="preserve">to, z čeho jsem měla největší strach se nepotvrdilo a naopak jsem po přeměně nastartovala svůj život. Dařilo se mi žít, ne pouze přežívat na zeměkouli s tím, že všechno je semnou jinak. Dostudovala jsem střední, následně i vysokou školu, jelikož v pubertě jsem vzhledem k tomu, co mi běhalo hlavou, studovat již neměla prostor. </t>
  </si>
  <si>
    <t>díky tranzici jsem zažila to, co by se mi bez ní nikdy nepovedlo, začala jsem žít...</t>
  </si>
  <si>
    <t>Praha</t>
  </si>
  <si>
    <t>v rodině;ve zdravotnictví;</t>
  </si>
  <si>
    <t>Problémy s rodinou. Strach z operace.</t>
  </si>
  <si>
    <t>Sebepoškozování</t>
  </si>
  <si>
    <t>12000</t>
  </si>
  <si>
    <t>Vypořádat se s matkou.</t>
  </si>
  <si>
    <t>Přítel, přátelé, a část rodiny</t>
  </si>
  <si>
    <t>5-10 tisíc pokles</t>
  </si>
  <si>
    <t xml:space="preserve"> 120 tisíc -150 tisíc cfq </t>
  </si>
  <si>
    <t>v rodině;od přátel;na pracovišti;</t>
  </si>
  <si>
    <t>finanční - našel;prostě někoho, kdo by mi pomohl - našel;</t>
  </si>
  <si>
    <t>srovnat svou životní situaci po ztrátě domova</t>
  </si>
  <si>
    <t>Přítel</t>
  </si>
  <si>
    <t>Tranzici jsem zahájil na střední škole</t>
  </si>
  <si>
    <t>Cca 1-2k měsíčně</t>
  </si>
  <si>
    <t>v rodině;od přátel;od sousedů;ve zdravotnictví;na pracovišti;</t>
  </si>
  <si>
    <t>Platit za hormony</t>
  </si>
  <si>
    <t>Podpora či nezájem ostatních lidí.</t>
  </si>
  <si>
    <t>Díky, že vás to zajímá! :)</t>
  </si>
  <si>
    <t>ve škole - učitelé či zaměstnanci školy;ve škole – spolužáci;</t>
  </si>
  <si>
    <t>Comming out</t>
  </si>
  <si>
    <t xml:space="preserve">Sociální sítě, trans kamarádi, tehdy přítelkyně </t>
  </si>
  <si>
    <t>61</t>
  </si>
  <si>
    <t>5</t>
  </si>
  <si>
    <t>jen u mámy</t>
  </si>
  <si>
    <t>nic</t>
  </si>
  <si>
    <t>vědomí že budu tím, kdo skutečně jsem</t>
  </si>
  <si>
    <t>těžko říct, vše si platím sám z brigády</t>
  </si>
  <si>
    <t>outování</t>
  </si>
  <si>
    <t>jídlo</t>
  </si>
  <si>
    <t>56</t>
  </si>
  <si>
    <t xml:space="preserve">Praha </t>
  </si>
  <si>
    <t>0</t>
  </si>
  <si>
    <t xml:space="preserve">Změnit vše od základu </t>
  </si>
  <si>
    <t>Okolí, přátelé.</t>
  </si>
  <si>
    <t xml:space="preserve">Ne </t>
  </si>
  <si>
    <t>36</t>
  </si>
  <si>
    <t>250000</t>
  </si>
  <si>
    <t>ve škole – spolužáci;od přátel;ve zdravotnictví;</t>
  </si>
  <si>
    <t>najít odvahu začít a pak jednání zdravotního personálů na některých pracovištích</t>
  </si>
  <si>
    <t>podpora přátel, a vyjevení na koho je spoleh a na koho ne</t>
  </si>
  <si>
    <t>Zhoršení o 6000 čistého</t>
  </si>
  <si>
    <t>finanční - našel;terapeutickou - našel;</t>
  </si>
  <si>
    <t xml:space="preserve">Odmítnutí společností, zaměstnavateli... </t>
  </si>
  <si>
    <t>Přátelé, partnerka</t>
  </si>
  <si>
    <t>To, že mám stále prsa, ne malá</t>
  </si>
  <si>
    <t>Přítelkyně, rodina</t>
  </si>
  <si>
    <t>ve škole – spolužáci;ve škole - učitelé či zaměstnanci školy;na úřadech - městský či obecní úřad;na pracovišti;</t>
  </si>
  <si>
    <t xml:space="preserve">Moje partnerka , rodina a přátelé </t>
  </si>
  <si>
    <t>750 000</t>
  </si>
  <si>
    <t>matrika;ve zdravotnictví;</t>
  </si>
  <si>
    <t>finanční - našel;</t>
  </si>
  <si>
    <t>Endokrinolog odmital napsat jine hormony, podle nej je Estrofem nejlepsi, a ze z nej mam uzkosti ho nezajimalo. Po operaci spodku jsem sla se spravnym rodnym cislem na nejblizsi gyndu, kde mi pani doktorka beze vseho napsala Neofollin, a od te doby pohodicka.</t>
  </si>
  <si>
    <t>v rodině;na úřadech - městský či obecní úřad;</t>
  </si>
  <si>
    <t>Odhodlat se k tomu, něco dělat. Neustálé falešné pochybnosti v mojí hlavě.</t>
  </si>
  <si>
    <t>To, že s tím něco dělám. Že se posouvám.</t>
  </si>
  <si>
    <t>cca 60-70 tis</t>
  </si>
  <si>
    <t>ve škole – spolužáci;od přátel;ve škole - učitelé či zaměstnanci školy;na pracovišti;</t>
  </si>
  <si>
    <t>finanční - nenašel;terapeutickou - našel;</t>
  </si>
  <si>
    <t xml:space="preserve">začátky - začlenit se </t>
  </si>
  <si>
    <t>asi jen čas</t>
  </si>
  <si>
    <t>Cca 40 000</t>
  </si>
  <si>
    <t>v rodině;od sousedů;na úřadech - městský či obecní úřad;ve zdravotnictví;</t>
  </si>
  <si>
    <t xml:space="preserve">Vyrovnat se s tím že nebudu nikdy úplně stereotyp normálního člověka a vždy vám bude někdo připomínat kdo jste byly před tranzicí. Fakt že tranzice nevyřeší jiné mentální problémy na trvalo. </t>
  </si>
  <si>
    <t>Přátelé a babička která vyjádřila svoji podporu i vzhledem k velkému generačnímu rozdílu v pohledu na různé věci.</t>
  </si>
  <si>
    <t>Tranzice je velký krok pro kohokoliv a proto by se nad tím mělo řádně uvažovat. Není cesta zpět. Nerad bych viděl spoustu mladých lidí kteří se drží trendů na sociálních sítích zestárnout zničení rozhodnutím které nebylo správné. Pro některé jako já to byla správná cesta ale ne každý si může být naprosto jistý tím zda-li chce změnu aby  se cítím sám sebou nebo jen aby se změnil.</t>
  </si>
  <si>
    <t>Že mě lidé (blízký , přátelé) řeší jako koncept, ne jako člověka a ikdyž to myslí v dobrém a zajímají se, moje osobnost není jen tranzice, nemělo by to být všechno na co se mě zeptají.</t>
  </si>
  <si>
    <t>Překvapilo mě jaká ja velká úroveň v Čechách, lidi a spolku co s tím pomáhají. Probíhá to poměrně rychle.</t>
  </si>
  <si>
    <t>15 tisíc korun</t>
  </si>
  <si>
    <t>od sousedů;ve škole – spolužáci;ve škole - učitelé či zaměstnanci školy;Jediný, kdo mě nepřijmul, byl táta;</t>
  </si>
  <si>
    <t xml:space="preserve">První krok. Aby mi lidé uvěřili, že to opravdu myslím vážně. Chtělo to čas pro ně i pro mě. Každopádně do nedávna jsem špatně snášel transfóbní narážky, teď už je to lepší. </t>
  </si>
  <si>
    <t>Rodina, přátelé, dělání věcí, co mě naplňují a baví.</t>
  </si>
  <si>
    <t>35</t>
  </si>
  <si>
    <t>v rodině;na úřadech - městský či obecní úřad;policie;na pracovišti;</t>
  </si>
  <si>
    <t xml:space="preserve">Odmítnutí ze strany rodičů </t>
  </si>
  <si>
    <t xml:space="preserve">Nejbližší přátelé </t>
  </si>
  <si>
    <t>v rodině;ve škole – spolužáci;ve zdravotnictví;na úřadech - městský či obecní úřad;</t>
  </si>
  <si>
    <t xml:space="preserve">Body dysphoria, nesmyslne pismeno v obcance a rodne cislo. </t>
  </si>
  <si>
    <t>Ze nejsem na vsechno sam… a je spoustu lidi co to ma stejne jako ja</t>
  </si>
  <si>
    <t>cca150 tis. Kč</t>
  </si>
  <si>
    <t>na pracovišti;v rodině;od sousedů;</t>
  </si>
  <si>
    <t>strach z negativních změn. Nejhorší byla situace v práci, která způsobila odchod z firmy.</t>
  </si>
  <si>
    <t>manželka, nyní partnerka</t>
  </si>
  <si>
    <t>Jsem šťastná, že jsem do přeměny šla. Nyní jsem velice spokojená.</t>
  </si>
  <si>
    <t>~200 000</t>
  </si>
  <si>
    <t>v rodině;na pracovišti;ve zdravotnictví;od partnera/ky;</t>
  </si>
  <si>
    <t>Samota</t>
  </si>
  <si>
    <t>Ve výsledku rodina.</t>
  </si>
  <si>
    <t xml:space="preserve">15 000 </t>
  </si>
  <si>
    <t>v rodině;ve škole - učitelé či zaměstnanci školy;</t>
  </si>
  <si>
    <t>Přijetí sebe samého, dlouhé čekání na lékařská vyšetření a zahájení hormonální léčby.</t>
  </si>
  <si>
    <t xml:space="preserve">Dokončuji střední s maturitou </t>
  </si>
  <si>
    <t>ve škole – spolužáci;na úřadech - městský či obecní úřad;</t>
  </si>
  <si>
    <t xml:space="preserve">Rychlejší získání "M" v občance. Na operaci plánuji, ale ocenil bych, kdyby šlo po nějaký X letech užívání hormonů to jedno písmenko přepsat i za cenu, že se podepíšu papír, kde mi pevně stanoví datum operace. </t>
  </si>
  <si>
    <t>Náklady na léky a pobyt v nemocnici cca 60000,- Kč. Vynucenou změnou zaměstnání jsem si naopak polepšil díky změně oboru.</t>
  </si>
  <si>
    <t>na úřadech - městský či obecní úřad;matrika;na pracovišti;</t>
  </si>
  <si>
    <t>Obíhání doktorů a změny na úřadech - hlavně na matrice.
Samostatná kapitola je domluvení operací, kdy spousta nemocnic pacienty odmítá (i když se jedná o běžné úkony, které jinak provádějí).
Mrzí mě také přístup SÚKL, kdy je většina odkázána na placení si léků v plné výši bez přispění pojišťovny.</t>
  </si>
  <si>
    <t>Přátelé, rodina, kolegové a zaměstnavatel.</t>
  </si>
  <si>
    <t xml:space="preserve">Věřit ve své pocity </t>
  </si>
  <si>
    <t xml:space="preserve">Sebeláska, přátelé, rodina </t>
  </si>
  <si>
    <t>Opakované zklamání</t>
  </si>
  <si>
    <t xml:space="preserve">Když jsem sám. </t>
  </si>
  <si>
    <t xml:space="preserve">Zadaná </t>
  </si>
  <si>
    <t>v rodině;na pracovišti;</t>
  </si>
  <si>
    <t>Nemožnost změny jména před operací kdy vizuální stav neodpovídal dokladum.</t>
  </si>
  <si>
    <t>Internet</t>
  </si>
  <si>
    <t>ve škole - učitelé či zaměstnanci školy;</t>
  </si>
  <si>
    <t>Období tranzice</t>
  </si>
  <si>
    <t xml:space="preserve">Rodiče </t>
  </si>
  <si>
    <t>100000</t>
  </si>
  <si>
    <t>na úřadech - městský či obecní úřad;na pracovišti;ve zdravotnictví;policie;</t>
  </si>
  <si>
    <t xml:space="preserve">Operace a vyrovnání se s tím že nebudu mít vlastní děti. </t>
  </si>
  <si>
    <t xml:space="preserve">Hormonální léčba, která změnila můj vzhled a pomaham si sám. </t>
  </si>
  <si>
    <t>se spolubydlícími;sám/sama;</t>
  </si>
  <si>
    <t>nepřijímaní ze strany otce, což vedlo k hádkám  v rodině</t>
  </si>
  <si>
    <t xml:space="preserve">skupinová sezení a psycholožka </t>
  </si>
  <si>
    <t>z mé strany nejsou žádné problémy, díky tomu jsem se mohl dostat na VŠ bez problému i se stále původním rodným číslem. Jsem taky schopný žít v anonymitě, s tím že nikdo neví můj původ pokud já sám jim o tom neřeknu. Do dnešního dne a celý rok po nástupu na VŠ a na brigádu pravdu o mě ví pouze lidi co znají mé rodné číslo... k dnešnímu dni bych řekl že jich je max 5</t>
  </si>
  <si>
    <t>sám/sama;s rodiči;se spolubydlícími;</t>
  </si>
  <si>
    <t>ve škole – spolužáci;ve škole - učitelé či zaměstnanci školy;skrze sociální sítě ;</t>
  </si>
  <si>
    <t xml:space="preserve">Coming out, zotavování z operací </t>
  </si>
  <si>
    <t xml:space="preserve">Rodina, přátelé, přítelkyně, doktoři </t>
  </si>
  <si>
    <t>Děkuji za zájem a zkoumání odpovědí nás trans* lidí</t>
  </si>
  <si>
    <t>90 000</t>
  </si>
  <si>
    <t>Vysvětlovat své pocity svému okolí pořád dokola. Navštěvovat veřejné toalety.</t>
  </si>
  <si>
    <t xml:space="preserve">Pozorování reálných změn na těle a odezvy okolí. Přátelé. </t>
  </si>
  <si>
    <t xml:space="preserve">Oznámit to okolí </t>
  </si>
  <si>
    <t>Přátelé a rodina</t>
  </si>
  <si>
    <t>vyrovnat se s tím že jsem začala s HRT ve 20ti kdo jsem vím od 14ti (vyrostl jsem jako 1,9m chlap)</t>
  </si>
  <si>
    <t>zaměstnat hlavu</t>
  </si>
  <si>
    <t>Kolem 200 000, testosteron je velmi drahý, musel jsem se narychlo stěhovat z podnájmu, najít další nebylo lehké. Zaroveň je málo pracovních pozic kde by člověk nepracoval v týmu a chodit do práce kde se na vás lidé koukají skrz prsty je nepříjemné.. myslle jsem si že po měsíčních návštěvách sexuologa a operacích mám to nejhorší za sebou, ale bohužel se to táhne..</t>
  </si>
  <si>
    <t>v rodině;ve škole – spolužáci;ve škole - učitelé či zaměstnanci školy;na úřadech - městský či obecní úřad;matrika;ve zdravotnictví;na pracovišti;</t>
  </si>
  <si>
    <t>Najít stále bydlení a zaměstnání, nějaké životní jistoty. Vím že to je v dnešní době obtížné pro všechny, ale být trans tomu vůbec nepomahá a to mám tranzici 'za sebou' již několik let.</t>
  </si>
  <si>
    <t>Podpora přátel a rodiny z matčiny strany. Ve škole to byla především moje třídní která nemilosrdně bránila mojí identitu před spolužáky i svými kolegy.</t>
  </si>
  <si>
    <t>5 000 určitě</t>
  </si>
  <si>
    <t>To někomu říct (coming out)</t>
  </si>
  <si>
    <t>Cvičení</t>
  </si>
  <si>
    <t>ve škole - učitelé či zaměstnanci školy;ve zdravotnictví;</t>
  </si>
  <si>
    <t>pocit, ze nikdy nebudu dostatecne “muz”</t>
  </si>
  <si>
    <t>hormony, obleceni, kamaradi</t>
  </si>
  <si>
    <t>Vypořádat se s rodinou.</t>
  </si>
  <si>
    <t>Terapie.</t>
  </si>
  <si>
    <t>od přátel;od sousedů;ve škole – spolužáci;</t>
  </si>
  <si>
    <t>prostě někoho, kdo by mi pomohl - našel;prostě někoho, kdo by mi pomohl - nenašel;</t>
  </si>
  <si>
    <t xml:space="preserve">Pohledy lidí, financni situace. </t>
  </si>
  <si>
    <t xml:space="preserve">Změna v to,co jsem se cítil být. </t>
  </si>
  <si>
    <t>prostě někoho, kdo by mi pomohl - našel;terapeutickou - našel;</t>
  </si>
  <si>
    <t>40000</t>
  </si>
  <si>
    <t>na úřadech - městský či obecní úřad;na pracovišti;Šikana v MHD a veřejnost ;</t>
  </si>
  <si>
    <t>celková doba, trvání mé tranzice, coming out...</t>
  </si>
  <si>
    <t xml:space="preserve">Partnerka a naše zvířátka </t>
  </si>
  <si>
    <t>18.000</t>
  </si>
  <si>
    <t>ve škole – spolužáci;ve škole - učitelé či zaměstnanci školy;ve zdravotnictví;na úřadech - městský či obecní úřad;</t>
  </si>
  <si>
    <t>obhajovat si všude identitu, obz. ve zdravotnictví a úřadech, nebo když "nesedí" obličej nebo hlas k uvedenému pohlaví, pak si myslí že jsou doklady nepravé nebo mají milion invazivních otázek</t>
  </si>
  <si>
    <t>rodina, přátelé</t>
  </si>
  <si>
    <t>od přátel;od sousedů;v rodině;ve škole - učitelé či zaměstnanci školy;na úřadech - městský či obecní úřad;na pracovišti;ve zdravotnictví;</t>
  </si>
  <si>
    <t>prostě někoho, kdo by mi pomohl - nenašel;terapeutickou - našel;</t>
  </si>
  <si>
    <t>Přiznat si kdo jsem</t>
  </si>
  <si>
    <t xml:space="preserve">Já sám </t>
  </si>
  <si>
    <t xml:space="preserve">:) </t>
  </si>
  <si>
    <t xml:space="preserve">Období než se začaly projevovat účinky testosteronu. </t>
  </si>
  <si>
    <t>nevim to už je dlouho</t>
  </si>
  <si>
    <t>ze začátku pooperační problémy  jinač pohoda :-)</t>
  </si>
  <si>
    <t xml:space="preserve">já se starám hlavně sama o sebe sebe nemám potřebu komukoliv dokazovat kdo jsem 
</t>
  </si>
  <si>
    <t xml:space="preserve">nech žít a budeš žít </t>
  </si>
  <si>
    <t>Sídliště 0 - 100 Osob</t>
  </si>
  <si>
    <t>30,000</t>
  </si>
  <si>
    <t>od partnera/ky;od přátel;</t>
  </si>
  <si>
    <t>Smířít se s tím, že moje genetika neni dostačující a nikdy nebudu více než "replika".
Vždy budu muset hrdě prohlašovat TRANS jako židovskou hvězdu na bundě.</t>
  </si>
  <si>
    <t>Naděje, které mi Prof. Weiss vzal.</t>
  </si>
  <si>
    <t>Ne všichni mají peníze, ne všichni mají genetický předpoklad vypadat přijatelně...
Ne všichni budou mít naději.</t>
  </si>
  <si>
    <t xml:space="preserve">Zadaný </t>
  </si>
  <si>
    <t>s partnerem/kou;s partnerem/kou a nevlastními dětmi;</t>
  </si>
  <si>
    <t>ve škole – spolužáci;od sousedů;</t>
  </si>
  <si>
    <t xml:space="preserve">Že mě ostatní nepřijmou, hodně nízké sebevědomí </t>
  </si>
  <si>
    <t>Podpora rodiny a partnerky</t>
  </si>
  <si>
    <t>v rodině;od přátel;od sousedů;ve škole – spolužáci;na úřadech - městský či obecní úřad;ve zdravotnictví;</t>
  </si>
  <si>
    <t>V meziobdobí, kdy člověk absolutně nevypadá jako kýžená druhá strana spektra musí okolí nutit RLT svojí roli ze dne na den a cizí okolí to samozřejmě nemůže akceptovat a naopak to některé omezené jedince provokuje k agresivitě.</t>
  </si>
  <si>
    <t>Opora rodiny, partnera a přátel.</t>
  </si>
  <si>
    <t>Nikde nejsou ucelené informace o rizicích a následcích dlouhodobého užívání HRT, to že vám sexuolog vágně sdělí, že vám začnou řídnout kosti není dostatečné. Zdravotní dohled je nedostatečný a zkostnatělý, nesrozumitelný.</t>
  </si>
  <si>
    <t>Vyšší odborné</t>
  </si>
  <si>
    <t>Téměř 20 000 cca</t>
  </si>
  <si>
    <t xml:space="preserve">Nebinární období, kdy jsem čekal, až začnu vypadat jako muž. Lidé si mě pletli.  </t>
  </si>
  <si>
    <t>Mužské oblečení, změna hlasu.</t>
  </si>
  <si>
    <t>Cca 18000</t>
  </si>
  <si>
    <t>na úřadech - městský či obecní úřad;OSPOD;Náhodní lidé které neznám ;</t>
  </si>
  <si>
    <t>Hledat si partnera/ku</t>
  </si>
  <si>
    <t xml:space="preserve">Moje práce a podpora od přátel </t>
  </si>
  <si>
    <t xml:space="preserve">500 000 </t>
  </si>
  <si>
    <t>v rodině;od partnera/ky;od přátel;od sousedů;ve škole – spolužáci;ve zdravotnictví;</t>
  </si>
  <si>
    <t xml:space="preserve">Vyrovnat se s přijetím okolí 
</t>
  </si>
  <si>
    <t xml:space="preserve">Rodina, přátelé, studium a zájmy, zkrátka rozptýlení a podpora </t>
  </si>
  <si>
    <t xml:space="preserve">Děkuji Vám za snahu pomocí ostatním a tím zlepšit naše podmínky pro život v ČR </t>
  </si>
  <si>
    <t xml:space="preserve">50 000 </t>
  </si>
  <si>
    <t>Těžké bylo na začátku vysvětlit príbuzným a rodině co já prožívám a jak se cítím, že to není žádný výmysl v mé hlavě,nejsem nemocný ...všichni to pochopili a jsem rád za velkou podporu. Několik let už jsem nejšťastnější člověk a užívám každého dne. Jen škoda že poslední operace není v ČR tak precizní než jinde za velké peníze,což tedy je aspoň pro mě to nejtěžší k dokonalosti .</t>
  </si>
  <si>
    <t xml:space="preserve">rodina ,přátelé </t>
  </si>
  <si>
    <t>500-800</t>
  </si>
  <si>
    <t>v rodině;od sousedů;policie;od klientů (v případě OSVČ);ve zdravotnictví;</t>
  </si>
  <si>
    <t>Čas, který vám utekl, utíká ještě uteče.</t>
  </si>
  <si>
    <t>Peníze!</t>
  </si>
  <si>
    <t>O vsednych dnech v plzni, o vikendech v praze</t>
  </si>
  <si>
    <t>se spolubydlícími;O vsednim dnu se spolubydlicimi, o vikendech s rodici;s rodiči;</t>
  </si>
  <si>
    <t xml:space="preserve">Hromony jsou drahe. Ale jsem student, vetsinu veci za me plati rodice, mastekromii jsme mel prkaticky zdarma, jelikoz mama je doktor. Asi nemam relevantni odpoved.  </t>
  </si>
  <si>
    <t>v rodině;ve škole - učitelé či zaměstnanci školy;ve škole – spolužáci;</t>
  </si>
  <si>
    <t>Obdobi pred a hned po comingoutu. Velmi jsem bojoval s otcem.</t>
  </si>
  <si>
    <t>Pred hromonalni tranzici jsem chodil na terapii, to mi pomohlo hodne. Hlavne kdyz jsem ji mohl mit kazdy tyden diky spouste casu v karantene. 
Ale nejvice pomohla samozrejmne sama tranzice</t>
  </si>
  <si>
    <t xml:space="preserve">Nevim jak moc jsou moje odpovedi relevatni. Sice jsme se setkal s velmi agresivnim odmitnutim v rodine, ale zaroven jsme vzdycky byl velmi financne privilegovany, a kdyz se nemusite stresivat penezi tak vam to zivot usnadni neuveritelnym zpusobem. </t>
  </si>
  <si>
    <t>Dis</t>
  </si>
  <si>
    <t xml:space="preserve">Sdělit to širší rodině </t>
  </si>
  <si>
    <t xml:space="preserve">Nakonec ta rodina </t>
  </si>
  <si>
    <t>od partnera/ky;ve škole – spolužáci;ve škole - učitelé či zaměstnanci školy;</t>
  </si>
  <si>
    <t>Nejtěžší bylo období „mezi“, když jsem nevypadal ani jako žena a ani jako muž. Dost tomu přispívala velká prsa a vděčím paní Fifkové za to, že jsem mohl na operaci dříve.</t>
  </si>
  <si>
    <t>Individuální výukový plán, takže jsem v tom nejhorším mohl zůstat doma a pracovat na svém psychickém zdraví.</t>
  </si>
  <si>
    <t>Dvacettři</t>
  </si>
  <si>
    <t>Přišel jsem o práci a potýkám se s reakcemi že ,,takové lidi nechtějí zaměstnat,,</t>
  </si>
  <si>
    <t>20 000+</t>
  </si>
  <si>
    <t xml:space="preserve">Reakce okolí, začátky tranzice </t>
  </si>
  <si>
    <t xml:space="preserve">lidé okolo mě (Přátelé), Sexuoložka je pro mě oporou, Změny mého těla a to že užívám Testosteron </t>
  </si>
  <si>
    <t>160000</t>
  </si>
  <si>
    <t>Dokládání operací kvůli Covidu 19</t>
  </si>
  <si>
    <t>Manzelka</t>
  </si>
  <si>
    <t>Psychická i finanční opora a pomoc rodičů.</t>
  </si>
  <si>
    <t>10 000 + cca 2 400 za hormonální léčbu ročně</t>
  </si>
  <si>
    <t>v rodině;ve škole – spolužáci;ve škole - učitelé či zaměstnanci školy;policie;</t>
  </si>
  <si>
    <t>Přežít v blízkosti rodiny.</t>
  </si>
  <si>
    <t>Psychologická podpora + každý krok během tranzice</t>
  </si>
  <si>
    <t>Nebinární lidé si zaslouží být bráni/y vážně.</t>
  </si>
  <si>
    <t>ano či ne</t>
  </si>
  <si>
    <t>někomu se sverit</t>
  </si>
  <si>
    <t>ZATÍM NIC</t>
  </si>
  <si>
    <t>pohovor u profesora weisse byl do jisté míry nepříjemný</t>
  </si>
  <si>
    <t>rodina a přátelé</t>
  </si>
  <si>
    <t>s kamarádkou;</t>
  </si>
  <si>
    <t>o 10 000</t>
  </si>
  <si>
    <t>10-15 000</t>
  </si>
  <si>
    <t>Když někam přijdu a lidé zjistí, že jsem trans automaticky mě někdy zařadí mezi dnešní teen děcka co se značkujou jako “trans nonbinary” a podobný kraviny. Automaticky to berou jako výstřelek jako u nich. // Pro mě je nejhorší když mě někdo osloví jako “slečnu” i když tak vůbec už nevypadám. //Všechno zvládám ale tyhle dvě věci mě dostávají nejvíc.</t>
  </si>
  <si>
    <t>Určitě žít dál, dělat a myslet i na jiné věci. Spousta lidí doslova žije tím, že jsou trans. Nechápu to. Cítím se jako muž, chci aby mě veřejnost brala jako muže, jsem muž, vystupuju a chovám se jako muž. Žiju dál svůj život. Jsem trans muž, to ale neznamená že svůj život zasvětím tomu. Dokončuji tranzici, ale žiju dál. Nejsem “jenom” trans muž. Nevím zda je pochopit co přesně jsem chtěl říct. Snad ano. :)</t>
  </si>
  <si>
    <t>Na sociálních sítích i v mém okolí je mnoho “mladých” většinou 14-19 let starých, kteří se online svěřují s věcmi typu “právě jsem u Fifkový musel hrát supermaskuliního kluka, konečně jsem došel domu oblékl sukni a namaloval se” - toto nedávno napsal ftm kluk, 16 let starý. Jiní “nebinární” lidé zneužívají toho, že topsurgery je zdarma, proto vše podstoupí, aby ji mohli mít. Aby mohli mít neutrální jméno. Ale na hysterektomii nikdy jít neplánují. Nebo lidé kteří si říkaj trans nonbinary. Mohl bych popsat tolik situací. Lidé si s nimi poté spojí nás, kteří jsou “opravdu” trans. Jak nás pak mohou přijmout</t>
  </si>
  <si>
    <t>49</t>
  </si>
  <si>
    <t xml:space="preserve">Nepovažuji mé náklady spojené s tranzicí za nic mimořádného, takže to neumím vyčíslit. </t>
  </si>
  <si>
    <t xml:space="preserve">Přesvědčit rodiče aby mě začali oslovovat jiným jménem a v jiném rodě. </t>
  </si>
  <si>
    <t xml:space="preserve">Přátelé a setkání s lidmi, kteří na tom byli stejně jako já. </t>
  </si>
  <si>
    <t xml:space="preserve">Děkuji, že vás tyto problémy zajímají. </t>
  </si>
  <si>
    <t>sám/sama;s rodiči;V dvougeneračním domě s otcem;</t>
  </si>
  <si>
    <t>Cca 60 000 nejvíce Nebido (aktuálně 2500 Kč každé 3 měsíce) na hormonech jsem 9 let, takže tato částka odpovídá celé době.</t>
  </si>
  <si>
    <t>Čekání na hormony a pak čekání na operace</t>
  </si>
  <si>
    <t>nebyla-student</t>
  </si>
  <si>
    <t>nepamatuji se</t>
  </si>
  <si>
    <t>odmítnutí okolím</t>
  </si>
  <si>
    <t>blízcí</t>
  </si>
  <si>
    <t>S partnerkou a s vlastním synem ve střídavé péči;</t>
  </si>
  <si>
    <t>v rodině;na úřadech - městský či obecní úřad;ve zdravotnictví;</t>
  </si>
  <si>
    <t>Moje vlastní rodina</t>
  </si>
  <si>
    <t>Paní doktorka z plicního v Mostě, co si popovídala s mou mamkou a Hanka Fifková, která pomáhá dosud</t>
  </si>
  <si>
    <t>Hanka Fifková je nejlepší na světě</t>
  </si>
  <si>
    <t>v kolektivním zařízení (např. dětský domov) ;</t>
  </si>
  <si>
    <t xml:space="preserve">Zatím nijak nezměnila </t>
  </si>
  <si>
    <t>v rodině;ve škole – spolužáci;V dětském domově ;ve zdravotnictví;</t>
  </si>
  <si>
    <t>Pocit, že nikdy nebudu dostatečný</t>
  </si>
  <si>
    <t>Když zapadám jako kluk</t>
  </si>
  <si>
    <t>1-2 milion</t>
  </si>
  <si>
    <t>15000</t>
  </si>
  <si>
    <t>Rodina, penize</t>
  </si>
  <si>
    <t>Kamarádi</t>
  </si>
  <si>
    <t>zlepšila asi o 10 tisíc</t>
  </si>
  <si>
    <t>v rodině;od přátel;ve škole - učitelé či zaměstnanci školy;na úřadech - městský či obecní úřad;sociální odbor;ve zdravotnictví;</t>
  </si>
  <si>
    <t>Naučit se mít ráda sama sebe a necítit se jako monstrum</t>
  </si>
  <si>
    <t>Posouvání si v životě dopředu. Změna prostředí a přátel.</t>
  </si>
  <si>
    <t>Říct někomu o své situaci, když jsem musel.</t>
  </si>
  <si>
    <t>5-10 tisíc</t>
  </si>
  <si>
    <t>Sdílení své identity, kvůli strachu z diskriminace</t>
  </si>
  <si>
    <t>Podporující přátelé a známí</t>
  </si>
  <si>
    <t>1 000 000</t>
  </si>
  <si>
    <t>S prarodiči a s partnerkou;</t>
  </si>
  <si>
    <t xml:space="preserve">280 000.- </t>
  </si>
  <si>
    <t>v rodině;ve škole – spolužáci;na úřadech - městský či obecní úřad;policie;Policie jsou největší dementi ohledně toho;</t>
  </si>
  <si>
    <t xml:space="preserve">Cena za léky a to je stále, je to šíleně drahé a nebo to furt není! </t>
  </si>
  <si>
    <t>Psycholog</t>
  </si>
  <si>
    <t xml:space="preserve">Léky by mohli být levnější, je to šílené a policie by nás mohla lépe chápat a nezasahovat do minulosti a mít debilni kecy! </t>
  </si>
  <si>
    <t>700000,-</t>
  </si>
  <si>
    <t>Dosáhnout hlasu a prsou</t>
  </si>
  <si>
    <t>ve škole – spolužáci;v rodině;ve škole - učitelé či zaměstnanci školy;ve zdravotnictví;</t>
  </si>
  <si>
    <t>Coming out</t>
  </si>
  <si>
    <t xml:space="preserve">Není </t>
  </si>
  <si>
    <t>45</t>
  </si>
  <si>
    <t>150000</t>
  </si>
  <si>
    <t xml:space="preserve">Operace </t>
  </si>
  <si>
    <t xml:space="preserve">Moje povaha, nejbližší lidé </t>
  </si>
  <si>
    <t>7000</t>
  </si>
  <si>
    <t>Vysvětlení rodině, že nejsem jiný člověk a přetrpění názorů otce.</t>
  </si>
  <si>
    <t>Online komunity, koníčky a členové rodiny co při mně stáli.</t>
  </si>
  <si>
    <t>Zadaný</t>
  </si>
  <si>
    <t>Pro mě osobně je to nepochopení rodiny a taky je pro mě velmi těžké komunikovat s okolím, které mě nezná a myslí si o mě,že jsem holka (jsem totiž ještě bez hormonů). Léto je velmi náročné, protože se necítím komfortně jen v triku.</t>
  </si>
  <si>
    <t>Podpora kamarádů, partnerky, psychoterapie</t>
  </si>
  <si>
    <t>Ano, já jako transgender člověk nesouhlasím s propagandou typu Pride. Přijde mi, že to nikomu nepomáhá. Mám z toho pocit, že lidé si pak připadají jako "nadlidi" , ale přitom my jsme lidé jako každý jiný a jediné co potřebujeme, je trochu respektu a porozumění, nikoliv prapagandu.</t>
  </si>
  <si>
    <t>Netuším</t>
  </si>
  <si>
    <t xml:space="preserve">To než se projevily změny </t>
  </si>
  <si>
    <t>Klid</t>
  </si>
  <si>
    <t xml:space="preserve">Otázka 19. Je dost zvláštní 
Kdo jiný by měl mít zodpovědnost za můj život? 
</t>
  </si>
  <si>
    <t>16 tisíc</t>
  </si>
  <si>
    <t>v rodině;ve škole – spolužáci;ve škole - učitelé či zaměstnanci školy;</t>
  </si>
  <si>
    <t>Přijetí sebe sama</t>
  </si>
  <si>
    <t>Přítelkyně, přátelé</t>
  </si>
  <si>
    <t>zlepšila, ale čistě z důvodu dostudovaní VŠ</t>
  </si>
  <si>
    <t xml:space="preserve">fakt netuším, </t>
  </si>
  <si>
    <t>chápu, že tímto toho moc nepřidám, ale aspoň jsem ukázkou, že to může být i v pohodě :-)
už mám tranzici pár let za sebou, takže to zas tak moc nemám na mysli</t>
  </si>
  <si>
    <t>ve střední škole</t>
  </si>
  <si>
    <t>ve škole – spolužáci;na pracovišti;od přátel;od partnera/ky;</t>
  </si>
  <si>
    <t>názory spolužáků a přátel kteří neví o tom že jsem přesně o tom o čem mluví</t>
  </si>
  <si>
    <t xml:space="preserve">čas o samotě, čas kdy můžu oddělit názory ostatních kteří nerozumí od svých a těch kteří jsou důležití </t>
  </si>
  <si>
    <t xml:space="preserve">Tak cca 5000,- měsíčně </t>
  </si>
  <si>
    <t>na úřadech - městský či obecní úřad;matrika;ve zdravotnictví;</t>
  </si>
  <si>
    <t>Jelikož začátkem tranzice řešíte neskutečnou psychickou zátěž, a pokud nedej bože máte ještě jiné diagnózy, tak se může váš stav nadprůměrně zhoršit, což se stalo mně a sedm let se léčím antidepresivy a nemá to konce</t>
  </si>
  <si>
    <t>Mí blízcí a hlavně partner</t>
  </si>
  <si>
    <t>Stálé zázemí je neskutečně důležité a mít pravý domov, kde se cítíte v bezpečí. Bez toho se problémy jakéhokoliv typu řeší velice špatně. V tom mám zrovna štěstí, ale věřím, že někteří bohužel takové štěstí nemají. A organizace, které se právě toto snaží poskytnout, by se měly odměňovat.</t>
  </si>
  <si>
    <t>v rodině;od přátel;od sousedů;na úřadech - městský či obecní úřad;na pracovišti;od klientů (v případě OSVČ);ve zdravotnictví;</t>
  </si>
  <si>
    <t>Úřady, potupa vysvětlovat svůj příběh. 
Lékaři, občasné názory a připomínky, neochota spolupráce
Zaměstnání, šikana a pomluvy</t>
  </si>
  <si>
    <t>Nejblížši rodina, partnerka</t>
  </si>
  <si>
    <t xml:space="preserve">O 8 tisíc méně </t>
  </si>
  <si>
    <t xml:space="preserve">150 tisíc </t>
  </si>
  <si>
    <t>na pracovišti;ve zdravotnictví;matrika;</t>
  </si>
  <si>
    <t>Přijít o partnera a práci.</t>
  </si>
  <si>
    <t>Přátelé a víra v lepší život. Život prožitý v pravdě. Být sama sebou.</t>
  </si>
  <si>
    <t>zasnoubená</t>
  </si>
  <si>
    <t>+-20</t>
  </si>
  <si>
    <t>internet;</t>
  </si>
  <si>
    <t>říct to všem, začátky, kdy člověk ještě nevypadá tak jak chce, pooperační komplikace</t>
  </si>
  <si>
    <t>podpora rodiny, partnerky, obecně jsem zjistila, že jsou s tím lidi ok a nečelím otevřené diskriminaci, spíše nedorozuměním</t>
  </si>
  <si>
    <t>Mám štěstí, že jsem z Prahy, kde to v podstatě každý přijmul až na výjimky. Rodina mě přijala.. a občas se stalo/stává, že někdo mě špatně nazve.. ale to omylem ne jako akt diskriminace.</t>
  </si>
  <si>
    <t>v rodině;od přátel;ve škole - učitelé či zaměstnanci školy;na úřadech - městský či obecní úřad;</t>
  </si>
  <si>
    <t>rodina a nedostatek času</t>
  </si>
  <si>
    <t>koníčky, relaxace a přátelé</t>
  </si>
  <si>
    <t>80-100K? Fakt netuším</t>
  </si>
  <si>
    <t>dáma na pokladně čd při výměně inkarty;v rodině;</t>
  </si>
  <si>
    <t>Srovnat se sám se sebou - jsem už víc než 5 let po operacích a dodneška si nemyslím, že jsem srovnaný sám se sebou úplně.</t>
  </si>
  <si>
    <t xml:space="preserve">1. MUDr. Fifková, která značně usnadňuje celý ten proces a jejíž pomoci si velice vážím - bez ní bych se do cíle nedostal. 2. Já sám, ať to zní jakkoliv divně. 3. Blízcí, se kterými jsem o tom mohl mluvit, kteří mně vyjadřovali podporu a byli ochotní naslouchat a vyjadřovat se k mým pocitům a myšlenkám. </t>
  </si>
  <si>
    <t>v rodině;ve škole - učitelé či zaměstnanci školy;na pracovišti;ve zdravotnictví;od sousedů;na úřadech - městský či obecní úřad;</t>
  </si>
  <si>
    <t>Uvěřit, že mě ostatní opravdu respektují</t>
  </si>
  <si>
    <t>Podpora přátel a třídní učitelky</t>
  </si>
  <si>
    <t>Olomoucký kraj</t>
  </si>
  <si>
    <t xml:space="preserve">Předpokládám, že to bude aktuálně mezi 80-100 000 Kč. Finančně nejnáročnější byla rozhodně cena mastektomie (v období covidu, kdy se rušily operace) a HRT - jelikož nemohu mít jinou variantu skrze alergii, měsíčně mě Nebido vychází na necelých 1000 Kč. Jedna cesta k lékaři (do Prahy) mě vycházela na cca 300-500 Kč. </t>
  </si>
  <si>
    <t>v rodině;od sousedů;matrika;</t>
  </si>
  <si>
    <t xml:space="preserve">Když pominu všechno to, co už mám za sebou (čekání na přístup k hormonální terapii a operacím), aktuálně mě nejvíce zatěžuje vědomí toho, kolik času jsem strávil aniž bych mohl žít život naplno. Ztratil jsem v dětství bezstarostné roky běháním kolem lékařů a nenáviděním sám sebe. A přestože teď, s odstupem, již žiji život jak jsem si ho vysnil, stále si uvědomuji, že nemám stejnou životní zkušenost jako většina mých přátel, kteří se jako muži narodili. Což má své klady i negativa, ale rozhodně je to fakt, se kterým se mi nevyrovnává snadno. </t>
  </si>
  <si>
    <t xml:space="preserve">V minulosti to byly změny, které jsem pomalu začal zaznamenávat. To a podporující rodiče (především mamka). </t>
  </si>
  <si>
    <t>Různě kolísala, ale s tranzicí to mělo minimální souvislost</t>
  </si>
  <si>
    <t>Disforie</t>
  </si>
  <si>
    <t>Blízcí</t>
  </si>
  <si>
    <t>cca 10000-15000</t>
  </si>
  <si>
    <t>posbírat odvahu a postavit se před okolí</t>
  </si>
  <si>
    <t>pár blízkých a přemýšlení</t>
  </si>
  <si>
    <t>pro něco takového nebyla moc příležitost kvůli mé izolaci, ale spíše ne</t>
  </si>
  <si>
    <t xml:space="preserve">genderová dysforie </t>
  </si>
  <si>
    <t>online komunity, blízcí přátelé</t>
  </si>
  <si>
    <t>mé ostatní mentální poruchy ze mě dělají velmi neobvyklý příklad</t>
  </si>
  <si>
    <t>před - studium; po - práce -- zlepšila čistě z tohoto důvodu</t>
  </si>
  <si>
    <t>cca 85 000 (z velké části doplatek nebida)</t>
  </si>
  <si>
    <t>samotné zákroky + pobyt v nemocnici</t>
  </si>
  <si>
    <t>rodina</t>
  </si>
  <si>
    <t>30</t>
  </si>
  <si>
    <t>Do 8000kč</t>
  </si>
  <si>
    <t>Nikde;</t>
  </si>
  <si>
    <t>Psychika</t>
  </si>
  <si>
    <t>ještě neřeším finance</t>
  </si>
  <si>
    <t xml:space="preserve">bojím se trochu intimního vztahu. jak to ten druhy vezme </t>
  </si>
  <si>
    <t>maminka</t>
  </si>
  <si>
    <t>v řádech statisíců</t>
  </si>
  <si>
    <t>Víra</t>
  </si>
  <si>
    <t>±30000</t>
  </si>
  <si>
    <t>v rodině;ve škole – spolužáci;ve škole - učitelé či zaměstnanci školy;na úřadech - městský či obecní úřad;policie;ve zdravotnictví;</t>
  </si>
  <si>
    <t>Čekání na změnu jména (až v 18), dlouhé čekání na předepsání hormonů kvůli psychickému stavu
Některé postupy při vyšetřeních jsou zastaralé/zbytečné a tím více nepříjemné.</t>
  </si>
  <si>
    <t>Podpora od mých blízkých.</t>
  </si>
  <si>
    <t>Říci o změně rodině.</t>
  </si>
  <si>
    <t>Nedočkavost</t>
  </si>
  <si>
    <t>Přátelé a pes</t>
  </si>
  <si>
    <t>38</t>
  </si>
  <si>
    <t>na pracovišti;V bazénu;</t>
  </si>
  <si>
    <t>Nejlepší kamarádka , babička, bratr</t>
  </si>
  <si>
    <t>začátek</t>
  </si>
  <si>
    <t>změna prostředí</t>
  </si>
  <si>
    <t>Dojíždění za lékaři.</t>
  </si>
  <si>
    <t>Podpora rodiny.</t>
  </si>
  <si>
    <t>53</t>
  </si>
  <si>
    <t>Neumím odhadnout.</t>
  </si>
  <si>
    <t>jako zákazník komerčních služeb;</t>
  </si>
  <si>
    <t>Čekání a Real life experience test</t>
  </si>
  <si>
    <t>Sexuolog a partnerka</t>
  </si>
  <si>
    <t>čtrnáct</t>
  </si>
  <si>
    <t>5 000</t>
  </si>
  <si>
    <t>v rodině;od přátel;ve škole – spolužáci;ve zdravotnictví;</t>
  </si>
  <si>
    <t>můj vzhled</t>
  </si>
  <si>
    <t>psychologové, kamarádky</t>
  </si>
  <si>
    <t>odhadem 150 000</t>
  </si>
  <si>
    <t>Přiznání se rodičům a okolí, strach z reakce, přijetí.</t>
  </si>
  <si>
    <t>Skupinová sezení u paní Fifkové, člověk viděl, že na i jiní mají stejné či podobné problémy . Dále jejich řešení, ujasnění a podpora ostatních.</t>
  </si>
  <si>
    <t>51</t>
  </si>
  <si>
    <t>ve zdravotnictví;</t>
  </si>
  <si>
    <t>Prvních pár měsíců, než se začaly projevovat změny HRT, ale zvádla jsem to :-)</t>
  </si>
  <si>
    <t>Partnerka, děti, přátelé.</t>
  </si>
  <si>
    <t>Jsem moc šťastná a úplně se mi změnil život.</t>
  </si>
  <si>
    <t>zrušení registrovaného partnerství</t>
  </si>
  <si>
    <t>cca 200 000</t>
  </si>
  <si>
    <t>v rodině;na pracovišti;s jednáním s revizním lékařem;ve zdravotnictví;</t>
  </si>
  <si>
    <t>V době bez internetu vše zařídit ( zajistit lékařskou péči, výměna dokladů a vysvědčení ).</t>
  </si>
  <si>
    <t>Nejvíce mi pomohli přátelé a vědomí, že po té můžu konečně žít svůj život.</t>
  </si>
  <si>
    <t>35 000</t>
  </si>
  <si>
    <t>prostě někoho, kdo by mi pomohl - našel;prostě někoho, kdo by mi pomohl - nenašel;Myslel jsem že ano, ale poté mi přišlo že se to na mě akorát obrací, takže jsem musel hledat jinde.;</t>
  </si>
  <si>
    <t>Aby mě lidi přijmuli mezi sebe a nebo mě respektovali a brali vážně. Dále taky spokojit se s tím kdo sám sem, jak se můžu oblíkat abych byl spokojený a nebylo to předstírání, a to abych se odpoutal od některých myšlenek kvůli kterým by jinak něco mohl prošvihnout. a také ta obava chodit na záchody pohlaví který jsem ale nenarodil sem se tak. Jinak i aby mě zdravotní systém bral vážně a nemysleli si že to je jen vada.</t>
  </si>
  <si>
    <t>Nejvíce mi pomohl můj přítel který vždy byl po mým boku a vždy sem mohl být sám sebou, a poté paní doktorka Fifková sama která mi tohle umožnila na prvním místě a vždy mi vypomohla i s trápením ve škole.</t>
  </si>
  <si>
    <t>Ani ne ale sem rád že už pro mě tahle cesta za chvíli začne úplně protože mi bude 18 příští rok a můžu pokračovat ve vylepšování sebe samotného abych se cítil víc spokojeně. tenhle rok byl pro mě ten nejlepší z celého mého života protože už vím kde mám stavět hranice by se mi nic nestala. ฅ^•ﻌ•^ฅ D+K</t>
  </si>
  <si>
    <t>80000</t>
  </si>
  <si>
    <t>v rodině;od přátel;na pracovišti;ve zdravotnictví;</t>
  </si>
  <si>
    <t>RLT - v prvním roce tranzice jsem byl neustále misgenderován a špatně jsem to nesl</t>
  </si>
  <si>
    <t>Když mě lidi po coming-outu brali takového, jaký jsem. Neřešili to a respektovali.</t>
  </si>
  <si>
    <t>Kéž by nebyly doplatky na Nebido tak velké..
P.S. - paní doktorko Fifková - díky za Vaši práci, moc jste mi pomohla. Těším se zase někdy na viděnou :-)</t>
  </si>
  <si>
    <t>cca 25 000</t>
  </si>
  <si>
    <t>Asi navštěvovat pánské záchody v rámci RLT, když jsem měl na hrudníku ještě trojky.</t>
  </si>
  <si>
    <t>Moje, teď už bývalá, partnerka.  Zůstali jsme ale nejlepší přátelé. :-)</t>
  </si>
  <si>
    <t>Nic mě nenapadá.</t>
  </si>
  <si>
    <t>s partnerem/kou a vlastními dětmi;Syn neni biologicky muj, ale beru ho jako vlastniho. ;</t>
  </si>
  <si>
    <t xml:space="preserve">Vysvetlovat situaci blizkym lidem. </t>
  </si>
  <si>
    <t>Vyrovnání se se svým vlastním tělem.</t>
  </si>
  <si>
    <t>Rodina a přítelkyně.</t>
  </si>
  <si>
    <t>Chodit před hormonální léčbou na pánské toalety (FtM)</t>
  </si>
  <si>
    <t xml:space="preserve">Přítelkyně </t>
  </si>
  <si>
    <t xml:space="preserve">10.000kč </t>
  </si>
  <si>
    <t>Přečkat období než dojde na operaci, top surgery.</t>
  </si>
  <si>
    <t xml:space="preserve">Sport a kamarádi </t>
  </si>
  <si>
    <t>nebinárním</t>
  </si>
  <si>
    <t>v rodině;od přátel;ve škole - učitelé či zaměstnanci školy;ve škole – spolužáci;ve zdravotnictví;od spolupacientů;</t>
  </si>
  <si>
    <t>medicínská tranzice</t>
  </si>
  <si>
    <t>asi 50tisíc nedokážu po 21letech odhadnout</t>
  </si>
  <si>
    <t>v rodině;od sousedů;na pracovišti;od přátel;</t>
  </si>
  <si>
    <t>finanční - našel;terapeutickou - nenašel;prostě někoho, kdo by mi pomohl - našel;</t>
  </si>
  <si>
    <t>Komunikace s rodiči, vysvětlování proč, jaktože atd</t>
  </si>
  <si>
    <t>předem psychická pomoc přátel, tety, setkávání skupiny v Praze</t>
  </si>
  <si>
    <t>To je těžké říci, dost. Nevím přes 5 000 kč, určitě?</t>
  </si>
  <si>
    <t>Čekání a diskriminace</t>
  </si>
  <si>
    <t>Podpora</t>
  </si>
  <si>
    <t>možná kolem 60 000 Kč</t>
  </si>
  <si>
    <t>Komunikovat s psychology a sexuology</t>
  </si>
  <si>
    <t>Myšlenka toho, že brzo to už budu mít za sebou</t>
  </si>
  <si>
    <t>44</t>
  </si>
  <si>
    <t>od sousedů;na pracovišti;od partnera/ky;</t>
  </si>
  <si>
    <t>Jak mě přijme okolí, sousedé , známí, kteří mě od malička znali.</t>
  </si>
  <si>
    <t xml:space="preserve">Lékařka, rodina </t>
  </si>
  <si>
    <t xml:space="preserve">sedmnáct </t>
  </si>
  <si>
    <t>nad 1 milion</t>
  </si>
  <si>
    <t>5000 - 10000 kč</t>
  </si>
  <si>
    <t>Byl a stále bude coming out</t>
  </si>
  <si>
    <t>Respektující přatelé</t>
  </si>
  <si>
    <t>v rodině;od přátel;ve škole – spolužáci;na pracovišti;</t>
  </si>
  <si>
    <t>paralelnost s celoživotními problémy s rodinou, vyrovnávání se s nahodilým odmítnutím cizích lidí</t>
  </si>
  <si>
    <t>trans kamarád, psycholožka, motivace z vlastní radosti z fungující tranzice</t>
  </si>
  <si>
    <t>V mém případě byla tranzice "jen" klíč do řešení ostatních problémů v životě (převážně s rodinou a následky). V lepších slovech, tranzice mi dala sílu si chtít zlepšit a zpříjemnit svůj život.</t>
  </si>
  <si>
    <t>42</t>
  </si>
  <si>
    <t xml:space="preserve">Nespočitatelné </t>
  </si>
  <si>
    <t>CO</t>
  </si>
  <si>
    <t xml:space="preserve">Kamarádi </t>
  </si>
  <si>
    <t>40</t>
  </si>
  <si>
    <t>500 000 a více</t>
  </si>
  <si>
    <t>v rodině;od přátel;od sousedů;na úřadech - městský či obecní úřad;na pracovišti;ve zdravotnictví;</t>
  </si>
  <si>
    <t>vyrovnávání se zklamáním z lidí, jež jsem měla ráda</t>
  </si>
  <si>
    <t>cíl, přátelé a viditelné změny vizáže</t>
  </si>
  <si>
    <t xml:space="preserve">Bylo strašně důležité, že jsem si sebou od začátku byla jistá. Přestože jsem nepatřila k lidem s vysokým sebevědomím, postupnými kroky jsem jej získávala, nemyslela jsem na to, co ještě musím absolvovat, ale na to, čeho jsem doposud dosáhla a každým dalším krokem to tak bylo o to snazší. Dnes žiji šťastně s přítelem na střídačku v Anglii/Česku, což jsem si pár let zpátky nedovedla vůbec představit...především ten pocit štěstí. Před a během tranzice jsem si dlouho myslela, že ten pocit nikdy nezažiji. </t>
  </si>
  <si>
    <t>70 000</t>
  </si>
  <si>
    <t>na úřadech - městský či obecní úřad;na pracovišti;ve zdravotnictví;</t>
  </si>
  <si>
    <t xml:space="preserve">Říct to přátelům </t>
  </si>
  <si>
    <t>v rodině;od přátel;ve škole - učitelé či zaměstnanci školy;Náhodní lidé na ulici;na pracovišti;ve škole – spolužáci;</t>
  </si>
  <si>
    <t>Nepochopení druhých</t>
  </si>
  <si>
    <t>Partnerka, podporující lidé</t>
  </si>
  <si>
    <t>25000kč</t>
  </si>
  <si>
    <t>VOŠ</t>
  </si>
  <si>
    <t>130000</t>
  </si>
  <si>
    <t>Začátek tranzice, hlavně v období, kdy jsem měl již v hlavě vše srovnané. Měl přítelkyní a veřejnost mě bohužel viděla jako ženu. Přál jsem si, abych již mohl začít brát hormony a aby se celá situace změnila a zrychlila.</t>
  </si>
  <si>
    <t>Přítelkyně a rodina.</t>
  </si>
  <si>
    <t>nemohu posoudit, vydělávat jsem začal až po tranzici</t>
  </si>
  <si>
    <t>500 000</t>
  </si>
  <si>
    <t>od přátel;od sousedů;ve škole – spolužáci;ve škole - učitelé či zaměstnanci školy;na úřadech - městský či obecní úřad;ve zdravotnictví;v rodině;od partnera/ky;</t>
  </si>
  <si>
    <t>nenávist k vlastnímu tělu. útoky a odmítání ostatních</t>
  </si>
  <si>
    <t>podpora okolí, nejbližších</t>
  </si>
  <si>
    <t>od sousedů;ve škole – spolužáci;ve zdravotnictví;</t>
  </si>
  <si>
    <t xml:space="preserve">Strach ze ztráty blízkých. </t>
  </si>
  <si>
    <t xml:space="preserve">Moje rodina a přátelé. </t>
  </si>
  <si>
    <t>9599,-</t>
  </si>
  <si>
    <t>v rodině;od přátel;od sousedů;ve škole – spolužáci;ve škole - učitelé či zaměstnanci školy;na pracovišti;</t>
  </si>
  <si>
    <t>trénink hlasu</t>
  </si>
  <si>
    <t>ignorace</t>
  </si>
  <si>
    <t>.</t>
  </si>
  <si>
    <t>tranzice neměla vliv, příjem kolísal v průběhu let nahoru i dolu vlivem jiných faktorů</t>
  </si>
  <si>
    <t>hodně :D ale nesrovnatelně méně v porovnání s výdaji, které bych měl, kdybych žil v jiném státě. V posledních letech je to vesměs jen pravidelná částka cca 2000,- za Nebido 1x čtvrtletně.</t>
  </si>
  <si>
    <t>ve zdravotnictví;ve škole – spolužáci;v rodině;</t>
  </si>
  <si>
    <t>Nejtěžší bylo vydržet do prvního sezení u sexuoložky a pak vydržet, než se hormonální léčba projevila nějak výrazněji na vzhledu.</t>
  </si>
  <si>
    <t>Nejvíce mi pomohla možnost tranzice jako takové. Možnost podstoupit změnu a žít tak, jak se cítím, byla naprosto zásadní a vše ostatní je jenom doplněk.</t>
  </si>
  <si>
    <t>Poděkovat všem, kteří nám umožňují tuto změnu :)</t>
  </si>
  <si>
    <t>Vyrovnanost při začátku hormonu.
Zveřejnění.</t>
  </si>
  <si>
    <t>nonbinary</t>
  </si>
  <si>
    <t>Největší byla (d)epilace před operací, jelikož mám blonďaté chloupky. 20+tis</t>
  </si>
  <si>
    <t>v rodině;od přátel;od sousedů;ve škole – spolužáci;ve škole - učitelé či zaměstnanci školy;na úřadech - městský či obecní úřad;ve zdravotnictví;na pracovišti;</t>
  </si>
  <si>
    <t>finanční - nenašel;terapeutickou - našel;prostě někoho, kdo by mi pomohl - nenašel;</t>
  </si>
  <si>
    <t>Tehdy bylo možnost až po 18, nikdy nepřestanu litovat toho, že jsem neměla přístup k hormone blockers.</t>
  </si>
  <si>
    <t>izolace</t>
  </si>
  <si>
    <t>Stále není možnost mít NB identitu v ČR. Je to velký problém :/</t>
  </si>
  <si>
    <t>ve zdravotnictví;matrika;v rodině;na úřadech - městský či obecní úřad;</t>
  </si>
  <si>
    <t>Zejména zákonná podmínka ukončení reprodukční funkce pro změnu úředního pohlaví a pro změnu jména na rodově neambivaletní - neutrální jméno je značně stigmatizující například v profesionálním prostředí. Náročná byla rovněž velmi rigidní a/či stereotypní představa některých lékařů o tom, jak vypadá správný trans člověk a strach z odepření léčby v případě, že do této škatulky správným způsobem nezapadnu.</t>
  </si>
  <si>
    <t>Podporující partner.</t>
  </si>
  <si>
    <t>Nikdy jsem nebyl zaměstnán, nikdy jsem nedostal ani korunu</t>
  </si>
  <si>
    <t xml:space="preserve">Čekat až zabere testosteron. Lidi nevěděli jaké jsem pohlaví, v občance F a vizáž muže. Nebylo to příjemné </t>
  </si>
  <si>
    <t xml:space="preserve">Rychlý zásah paní doktorky Fifkové. Již na první návštěvě mi dala papíry k odborníkům, abych mohl co nejdříve dostat testosteron </t>
  </si>
  <si>
    <t>Zasnoubená</t>
  </si>
  <si>
    <t>2.000</t>
  </si>
  <si>
    <t>policie;ve zdravotnictví;na pracovišti;od přátel;v rodině;</t>
  </si>
  <si>
    <t>Upřímnost. Naučit se respektovat sebe samu, ne se hroutit z nepochopení druhých.</t>
  </si>
  <si>
    <t xml:space="preserve">Upřímnost. </t>
  </si>
  <si>
    <t>Ne, děkuji =)</t>
  </si>
  <si>
    <t>52</t>
  </si>
  <si>
    <t>cca 40</t>
  </si>
  <si>
    <t>terapeutickou - našel;Nehledal -měl jsem psycholožku ještě před tranzicí a  i během tranzice;</t>
  </si>
  <si>
    <t>otevřeně říci svým blízkým a nejbližším pravdu a překonat strach z  reakcí  okolí</t>
  </si>
  <si>
    <t xml:space="preserve">Přijetí rodiny a nejbližších, práce. a  skupinky u Mudr, Fifkové setkání s lidmi, kteří mě chápou,
nemusím se obhajovat a vysvětlovat. </t>
  </si>
  <si>
    <t xml:space="preserve">V době tranzice jsem zažíval euforii a najednou jsem viděl cestu a připadalo mi to správné. 
</t>
  </si>
  <si>
    <t>Za celou dobu si myslím že to je cca tak 150 000</t>
  </si>
  <si>
    <t>Nejtěžší bylo přijít na to kdo jsem a pak už to byla pohoda</t>
  </si>
  <si>
    <t>Táta a cvičení</t>
  </si>
  <si>
    <t xml:space="preserve">Ať jsou lidi bez deprese a mají co chtějí a po čem touží </t>
  </si>
  <si>
    <t>najit si sve místo</t>
  </si>
  <si>
    <t>rodice a kamarádi</t>
  </si>
  <si>
    <t>30 000-40 000</t>
  </si>
  <si>
    <t>ve škole - učitelé či zaměstnanci školy;na úřadech - městský či obecní úřad;matrika;ve zdravotnictví;</t>
  </si>
  <si>
    <t>Přijmout sám sebe, zjištění že většina lidí jsou vůči mě odmítaví, celý proces je strašně stresující a jsem rád že už ho mám z většiny za sebou</t>
  </si>
  <si>
    <t>Neřekl bych že mi něco vyloženě pomáhá, možná moje máma</t>
  </si>
  <si>
    <t>40000 Kč</t>
  </si>
  <si>
    <t>Strach z návštěvy toalet - iracionální pocit, že nebude dostupná toaleta (kabinka), že je divné, když muž nejde na pisoár, ale do kabinky. V důsledku těchto obav se často vyhýbám sociálním událostem, když někam jdu, pokouším se předem zjistit, jaké jsou na daném místě toalety, snažím se příliš nepít, abych nemusel často chodit na toaletu apod.</t>
  </si>
  <si>
    <t xml:space="preserve">V období tranzice mi nejvíce pomáhala určitě maminka, která mě vždy vyslechla a snažila se ve všem pomoct (ať už imateriálně či materiálně). Dále mi pomáhaly koníčky, zejména cvičení v posilovně, které mi pomohlo cítit se lépe z hlediska vizáže, ale i jako psychický relax. </t>
  </si>
  <si>
    <t>6.11.2001</t>
  </si>
  <si>
    <t>Nechapu otázku ;</t>
  </si>
  <si>
    <t xml:space="preserve">Práci najít </t>
  </si>
  <si>
    <t>Ve všem pomáhá</t>
  </si>
  <si>
    <t>nad 100 000</t>
  </si>
  <si>
    <t>ve škole – spolužáci;v rodině;na internetu a dalsich lidi ktere osobne neznam;</t>
  </si>
  <si>
    <t>diskriminace, ve spouste situacich jsem byla na veci sama, nesnaseni sama sebe</t>
  </si>
  <si>
    <t>hormony a sebelaska</t>
  </si>
  <si>
    <t>v rodině;od partnera/ky;ve škole – spolužáci;na úřadech - městský či obecní úřad;ve zdravotnictví;</t>
  </si>
  <si>
    <t xml:space="preserve">Říct pravdu a celý ten průběh </t>
  </si>
  <si>
    <t>Sport a zvrire</t>
  </si>
  <si>
    <t>cca půl milionu korun</t>
  </si>
  <si>
    <t>v rodině;od klientů (v případě OSVČ);</t>
  </si>
  <si>
    <t>Paradoxně jsem řešila spoustu s tranzicí nesouvisejících životních problémů, rodinných, majetkových, pracovních...</t>
  </si>
  <si>
    <t xml:space="preserve">Samotná tranzice. Díky tomu, že jsem procházela tranzicí, jsem měla čeho se držet, k čemu se upnout. A ostatní problémy se postupně vyřešily nebo zmenšily na snesitelnou úroveň. </t>
  </si>
  <si>
    <t>Děkuji za Vaši práci!</t>
  </si>
  <si>
    <t>sám/sama s dětmi;</t>
  </si>
  <si>
    <t>cca 80-100k Kč (raději to nepočítám a ty nejdražší zákroky mám teprve před sebou…</t>
  </si>
  <si>
    <t>od partnera/ky;od sousedů;ve zdravotnictví;</t>
  </si>
  <si>
    <t>terapeutickou - našel;terapeutickou - nenašel;prostě někoho, kdo by mi pomohl - našel;</t>
  </si>
  <si>
    <t>vyrovnání se s odchodem partnerky a jejím následným chováním</t>
  </si>
  <si>
    <t>to že mé děti mou tranzici přijaly</t>
  </si>
  <si>
    <t>Nepamatuji se,ale žádné závratné částky to nebyli</t>
  </si>
  <si>
    <t>Čekat na první projevy hormonů,změnu hlasu,stahování hrudníku</t>
  </si>
  <si>
    <t xml:space="preserve">Vůle </t>
  </si>
  <si>
    <t>58</t>
  </si>
  <si>
    <t>cca 10 tis. Kč ročně za hormony, jiné náklady nebyly výrazné</t>
  </si>
  <si>
    <t>od sousedů;</t>
  </si>
  <si>
    <t>ve škole – spolužáci;ve škole - učitelé či zaměstnanci školy;ve zdravotnictví;</t>
  </si>
  <si>
    <t xml:space="preserve">Mojw tělo </t>
  </si>
  <si>
    <t xml:space="preserve">Myslet na to že budu po operaci a bude vše v pořádku </t>
  </si>
  <si>
    <t>v rodině;ve zdravotnictví;ve škole – spolužáci;</t>
  </si>
  <si>
    <t>Operace- mé tělo špatně nese bolest a anestetika</t>
  </si>
  <si>
    <t>Přátelé</t>
  </si>
  <si>
    <t>Genderfluid</t>
  </si>
  <si>
    <t>od sousedů;na úřadech - městský či obecní úřad;ve zdravotnictví;na pracovišti;v rodině;</t>
  </si>
  <si>
    <t>Najít zázemí, kde se budu cítit dobře a lidé mě nebudou odsuzovat za to, jaký jsem a kde bych si mohl najít třeba i nějaké přátele, které dosud nemám. (jsem 12 let po tranzici)</t>
  </si>
  <si>
    <t xml:space="preserve">Terapie na sexuologii, psychoterapie a pochopení od nejbližší rodiny, </t>
  </si>
  <si>
    <t xml:space="preserve">Nemám představu </t>
  </si>
  <si>
    <t>Bolest a jizvy</t>
  </si>
  <si>
    <t xml:space="preserve">Špatná informovanost o tom, jak vše co je operované, je vlastně nefunkční, proto člověk trans. Musí hrát své mimikry do konce svého života </t>
  </si>
  <si>
    <t>41</t>
  </si>
  <si>
    <t>Dost velký, cca 300000</t>
  </si>
  <si>
    <t>od přátel;od sousedů;</t>
  </si>
  <si>
    <t>První fáze coming out</t>
  </si>
  <si>
    <t>Cítit se fajn</t>
  </si>
  <si>
    <t>Vadí mi doplatek za léky, 650 Kč, proč by to nemohla platit pojišťovna? Když je jasná diagnóza...</t>
  </si>
  <si>
    <t>stovky tisic</t>
  </si>
  <si>
    <t>v rodině;od přátel;na úřadech - městský či obecní úřad;na pracovišti;od klientů (v případě OSVČ);ve zdravotnictví;</t>
  </si>
  <si>
    <t>Smířit se s odlišnými standardy pro "cílové" pohlaví. Přehodnocení přátelství s některými lidmi. Vybudovat si sebeúctu navzdory tomu období mezi tanzicí.</t>
  </si>
  <si>
    <t>Partner a yoga</t>
  </si>
  <si>
    <t>Děkuju, že pomáháte.</t>
  </si>
  <si>
    <t>Švédsko</t>
  </si>
  <si>
    <t>Sambo - pár žijící ve společné domácnosti</t>
  </si>
  <si>
    <t>Nelze ohodnotit - jsem stále studentem.</t>
  </si>
  <si>
    <t>Bohužel nelze říci, jelikož lékařská tranzice je již za mnou, ale nejvyšší náklady jsou pochopitelně za testosteron, který se pohybuje kolem 3.000 (výdaj jednou za tři měsíce) a který je třeba brát do konce života.</t>
  </si>
  <si>
    <t>v rodině;Široká veřejnost v online prostoru.;</t>
  </si>
  <si>
    <t>Vyrovnání se s faktem, že se neztotožňuji s typickou rolí muže, kterou současná západní společnost akceptuje. Nebinarita mě oslovuje více, ale opět jde o pojem, který je západní společnosti v zásadě cizí a je na něj radikálně nahlíženo.</t>
  </si>
  <si>
    <t>Milující rodina, queer komunita, queer umění (literatura, kinematografie, hudba...), možnost diskuze s otevřenými lidmi.</t>
  </si>
  <si>
    <t>10000 - 20000</t>
  </si>
  <si>
    <t>v rodině;od partnera/ky;od přátel;od sousedů;ve škole – spolužáci;ve škole - učitelé či zaměstnanci školy;matrika;</t>
  </si>
  <si>
    <t>Bojování za to, aby mě okolí začalo aspoň tolerovat</t>
  </si>
  <si>
    <t xml:space="preserve">Disocializovat se </t>
  </si>
  <si>
    <t>18 let</t>
  </si>
  <si>
    <t>sám/sama;se spolubydlícími;</t>
  </si>
  <si>
    <t>první 3 měsíce jsem byl v mínusu kvůli gelu za který jsem doplácel 700. teď obecně jsem v mínusu kvůli jídlu, začal jsem o dost více jíst a snažím se alespoň zdravě, což se dost prodraží.</t>
  </si>
  <si>
    <t>oznámit prarodičům, že začínám s léčbou.</t>
  </si>
  <si>
    <t>řekl bych že přítelkyně &lt;3</t>
  </si>
  <si>
    <t>Student jsem</t>
  </si>
  <si>
    <t>Celkem dost</t>
  </si>
  <si>
    <t>Kdyz jsem nemel hormony ani operace</t>
  </si>
  <si>
    <t>Ta lecba</t>
  </si>
  <si>
    <t>Praha - 1,3 mil. obyvatel</t>
  </si>
  <si>
    <t>4.500Kč</t>
  </si>
  <si>
    <t>Coming out v práci, vysvětlování mé situace ostatním - hodně lidí nemá ani základní znalost o trans lidech, tranzici apod.</t>
  </si>
  <si>
    <t>Podpora rodiny a přátel, nástup na hormonální terapii - hlubší hlas atd.</t>
  </si>
  <si>
    <t>Každý trans člověk je jiný, takže máme taky jiné potřeby. Občas mám strach, že mě někteří nepřijmou, když jim řeknu, jak se doopravdy cítím ohledně mojí identity, protože to třeba nebude souhlasit s tím, co slyšeli od jiného trans muže, tudíž si budou myslet, že nejsem "dostatečně trans". Tohle je reálný problém, se kterým, se v ČR setkává spousta trans lidí, jen proto, že lidé v našich životech (a často i odborníci - psychologové, sexuologové, doktoři) mají zkreslenou představu o tom, jak vypadá trans člověk. Bylo by fér, se na celou tuto problematiku dívat víc široce a neočekávat ode všech ten stejný příběh týkající se coming outu, tranzice atd.</t>
  </si>
  <si>
    <t>+15000</t>
  </si>
  <si>
    <t>Okolo 200t</t>
  </si>
  <si>
    <t>v rodině;V rodině a celkově nastavení české společnosti. Pozuruji že v cizině je situace jiná, směrem ne západ tedy;</t>
  </si>
  <si>
    <t xml:space="preserve">Vše bylo v pohodě </t>
  </si>
  <si>
    <t xml:space="preserve">Má,, samostatnost a cilevedomost,, </t>
  </si>
  <si>
    <t xml:space="preserve">Taky děkuji </t>
  </si>
  <si>
    <t>od partnera/ky;v rodině;na pracovišti;</t>
  </si>
  <si>
    <t>finanční - nenašel;prostě někoho, kdo by mi pomohl - nenašel;</t>
  </si>
  <si>
    <t>Comingout</t>
  </si>
  <si>
    <t>Komunikace s trans lidmi</t>
  </si>
  <si>
    <t xml:space="preserve">Stále není jednoduché být trans a dnešní společnost není zdaleka tak tolerantní jak se tváří. Stále převládá homofobie a nechutné pohledy okolí. Občas si přijdu díky tomu že jsem trans opravdu v nebezpečí. </t>
  </si>
  <si>
    <t>nepočítal jsem</t>
  </si>
  <si>
    <t>rodiče</t>
  </si>
  <si>
    <t>MUDr. Fifková,
Méně šílených organizací dávající na odiv, jak jsou lidé jako já vyjímeční.</t>
  </si>
  <si>
    <t>v rodině;ve škole - učitelé či zaměstnanci školy;na pracovišti;ve zdravotnictví;</t>
  </si>
  <si>
    <t>Neustálé vysvětlování, proč procházím změnou pohlaví lidem, kterým do toho nic nebylo, ale člověk je nemohl poslat do míst kam slunce nesvítí, neboť to byli lékaři, ale nijak nesouvisející s probíhající tranzicí (Chirurgie, Ortopedie, Kožní).</t>
  </si>
  <si>
    <t>Vidina toho, že nebude trvat dlouho a to jak vidím sám sebe budou vidět i ostatní a díky tomu se budu moci posunout dál.</t>
  </si>
  <si>
    <t>Podmíněná kastrace pro úřední změnu pohlaví je porušování lidských práv.</t>
  </si>
  <si>
    <t>66</t>
  </si>
  <si>
    <t>Do 2000.- Kč</t>
  </si>
  <si>
    <t>Nepotřebovala jsem pomoc.;</t>
  </si>
  <si>
    <t>Mírně hlasový problém,jen zpočátku.</t>
  </si>
  <si>
    <t>Kladný přístup od okolí,krom nejbližšícho okolí.Myšleno spolubydlící z baráku,bydlím v bytovce.</t>
  </si>
  <si>
    <t>Jen to ,že jsem s novou pozicí spokojena,jen chlapy by měli být vychovanější !!!</t>
  </si>
  <si>
    <t>s partnerem/kou a vlastními dětmi;s partnerem/kou a nevlastními dětmi;</t>
  </si>
  <si>
    <t>200tis.</t>
  </si>
  <si>
    <t>čekací doba na operaci, proces s neutrálním jménem</t>
  </si>
  <si>
    <t>psychická odolnost, podpora Mudr. Fifkové</t>
  </si>
  <si>
    <t>děkuji</t>
  </si>
  <si>
    <t>naprosto netusim ale vic jak 10k to bude urcite</t>
  </si>
  <si>
    <t>naucit se zit s tim ze najednou mam budoucnost a mel bych s tim zacit neco delat</t>
  </si>
  <si>
    <t xml:space="preserve">to ze se citim lip a konecne se poznavam na fotkach, pripadam si jak kdyz si plnim svuj zivotni sen a kdyz ma nekdo nejake pochyby tak mi to uz ani nema jak zkazit naladu </t>
  </si>
  <si>
    <t>Za skoro 10 let to nepřesáhlo 100.000</t>
  </si>
  <si>
    <t>Učinit finální rozhodnutí zda do toho jít a riskovat práci, přátele a rodinu. A pak stokrát vyprávět stejný příběh na sto různých místech (doktoři, práce, rodina a přátelé).</t>
  </si>
  <si>
    <t>Přístup paní doktorky Fifkové a dostupnost informací na internetu.</t>
  </si>
  <si>
    <t>Měl jsem obrovské štěstí na kolegy, přátelé a rodinu. Byl jsem překvapený jak moc mě podpořili. Vím, že je spousta těch, kteří takové štěstí nemají. O skoro 10 let později je velké množství dostupných informací, zviditelnění naší skupiny a boj za práva. Bohužel se ale paradoxně až nyní setkávám s negativními názory a nepochopením. Ne vůči sobě, ale vůči trans lidem obecně. :(</t>
  </si>
  <si>
    <t>ve zdravotnictví;od sousedů;</t>
  </si>
  <si>
    <t xml:space="preserve">Neřeším </t>
  </si>
  <si>
    <t>Sdělení svým nejbližším, že jse cítím jinak.</t>
  </si>
  <si>
    <t>Kladné přijetí okolí a odborná pomoc.</t>
  </si>
  <si>
    <t>práce</t>
  </si>
  <si>
    <t>s matkou;</t>
  </si>
  <si>
    <t>začátek - RLT a všem to říct</t>
  </si>
  <si>
    <t>Jen hradím cestu za lékařem jednou za rok cca 500,- do Prahy a za Sustanon cca 2.000,- ročně, takže 2.500,- v průměru celkem.</t>
  </si>
  <si>
    <t>Nesetkal nikde;</t>
  </si>
  <si>
    <t>U psychiatra ;</t>
  </si>
  <si>
    <t xml:space="preserve">Jak mě bude brát a vnímat okolí </t>
  </si>
  <si>
    <t xml:space="preserve">Ne děkuji </t>
  </si>
  <si>
    <t xml:space="preserve">Čekání, obzvláště v prvním roce. Na první setkání s mojí sexuoložkou jsem musel čekat 5 měsíců. Vím, že někteří určitě museli čekat mnohem déle než já, ale i přesto to bylo nesnesitelné. Cítil jsem se neschopně a zoufale. Jediná věc, která stála mezi mnou a světlem na konci tunelu byl čas. </t>
  </si>
  <si>
    <t>Podpora od kamarádů a hlavně od rodičů. Bez nich by to bylo podstatně horší. Jejich podpora a důvěra ve mně mi dodává naději a sebevědomí. I když si možná myslí, že mi moc nepomáhají, tak i přesto jsem jim velice vděčný.</t>
  </si>
  <si>
    <t>Momentálně dokončuji maturitu.</t>
  </si>
  <si>
    <t>Postupem času se považuji zároveň za muže i ženu a to mi vyhovuje víc, než předchozí nálepka FTM. Fyzicky pokračuji ve změně pohlaví na muže a nikdy jsem nebyl šťastnější, ale vždy jsem měl netradiční vztah se svou genderovou identitou. Navenek se prezentuji jako binární muž, jelikož je to jednodušší, ale považuji se za nebinárního. Např. vztah se ženou bych nepovažoval za heterosexuální. Dlouho jsem se považoval za lesbu a to by mi vyhovovalo i dnes.</t>
  </si>
  <si>
    <t>Asi okolo 20 000,-</t>
  </si>
  <si>
    <t>od přátel;v rodině;matrika;</t>
  </si>
  <si>
    <t>Upřímně, přijmout sám sebe. Měl jsem v porovnání s jinými dost velké štěstí. Část rodiny měla ze začátku sklony chovat se ke mně nehezky, i když říkali, že mě respektují, ale od té doby, co vypadám jako muž, je to v pořádku. To mi asi trochu vadí, ale co se dá dělat, mohlo by to být mnohem horší. Každopádně ten vnitřní boj asi považuji za nejtěžší část. Měl jsem sklony snažit se držet různých pravidel, být ''pravým'' transsexuálem, staral jsem se o názory druhých. Trvalo mi docela dlouho, než jsem si uvědomil, že na ničem z toho nezáleží. Bez příležitosti projít změnou pohlaví bych si to možná nikdy neuvědomil.</t>
  </si>
  <si>
    <t>Přátelé, se kterými se dlouho známe online na základě podobných koníčků a problémů. Jen jednoho z nich znám osobně, ale většina z nás jsou trans nebo mají psychické problémy atd., nikoho podobného v tomhle smyslu v okolí neznám.</t>
  </si>
  <si>
    <t>na pracovišti;od sousedů;</t>
  </si>
  <si>
    <t xml:space="preserve">
Dostat se včas do Prahy za paní doktorkou😂</t>
  </si>
  <si>
    <t xml:space="preserve">Rodina přátele </t>
  </si>
  <si>
    <t>Najít a chodit do zaměstnání</t>
  </si>
  <si>
    <t>Podpora od přítelkyně, věnování se koníčkům</t>
  </si>
  <si>
    <t>500</t>
  </si>
  <si>
    <t>na úřadech - městský či obecní úřad;</t>
  </si>
  <si>
    <t>"přechodová" fáze s příjmením ve středním tvaru. Naprosto to nepomohlo ničemu, akorát mě to všude vyoutovalo a musela jsem to vysvětlovat.</t>
  </si>
  <si>
    <t>Operace, protože u mě byly veškerý důsledky disforie navázaný na fyzický stav.</t>
  </si>
  <si>
    <t>ve škole – spolužáci;na pracovišti;</t>
  </si>
  <si>
    <t>sdělení rodičům</t>
  </si>
  <si>
    <t>partner</t>
  </si>
  <si>
    <t>ve škole - učitelé či zaměstnanci školy;matrika;ve zdravotnictví;</t>
  </si>
  <si>
    <t>Coming out, voice  training</t>
  </si>
  <si>
    <t>Můj přítel a kamarádi.</t>
  </si>
  <si>
    <t>2 000</t>
  </si>
  <si>
    <t>Přiznat si své pocity a s někým si o nich promluvit.</t>
  </si>
  <si>
    <t>Trénování hlasu/zpívání, kamarádky a dívčí kolektiv.</t>
  </si>
  <si>
    <t>Fyzická dysforie je strašná, ale mám pocit, že ta sociální dokáže být občas mnohem horší. U fyzické alespoň dokážete vypíchnout přesně, co vás trápí...</t>
  </si>
  <si>
    <t>v kolektivním zařízení (např. dětský domov) ;se spolubydlícími;</t>
  </si>
  <si>
    <t>asi 15 000 Kč</t>
  </si>
  <si>
    <t>v rodině;od sousedů;</t>
  </si>
  <si>
    <t>skloubit termíny u lékařů se školou, nesmíme mít absence</t>
  </si>
  <si>
    <t>být sám sebou a přestat se spoléhat na ostatní</t>
  </si>
  <si>
    <t xml:space="preserve">5,000 kč, velmi hrubý odhad, jsem však pouze na začátku. Největší podíl představuje odstraňování vousů (epilace elektrickou jehlou). </t>
  </si>
  <si>
    <t xml:space="preserve">Veřejně jsem zatím "in the closet", narazila jsem ale na některých místech v rodině. Na veřejnosti slýchávám transfóbní rétoriku, ale zatím nebyla namířena na mě. </t>
  </si>
  <si>
    <t>v rodině;ve škole - učitelé či zaměstnanci školy;Zatím nebylo namířeno na mě. ;</t>
  </si>
  <si>
    <t xml:space="preserve">Hledání vnitřní jistoty - rozklíčovat vztah mezi vlastní genderovou identitou a sexualitou. Strach. Velmi intenzivní genderová dysforie. </t>
  </si>
  <si>
    <t xml:space="preserve">Podpora matky a většiny mé rodiny. </t>
  </si>
  <si>
    <t>ve škole – spolužáci;ve škole - učitelé či zaměstnanci školy;v rodině;od přátel;ve zdravotnictví;od sousedů;</t>
  </si>
  <si>
    <t>Přijmout sám sebe</t>
  </si>
  <si>
    <t>Passing na veřejnosti</t>
  </si>
  <si>
    <t>Určitě jo, jsem z vesnice a konzervativního kolektivu. Člověk nemůže neustále řešit, jestli se z něj náhodou někdo nepos*re</t>
  </si>
  <si>
    <t>od sousedů;ve škole – spolužáci;ve škole - učitelé či zaměstnanci školy;</t>
  </si>
  <si>
    <t>Nízký vzrůst a styl oblékání. U nás je zvykem, že když se dobře oblečete, jste automaticky holka nebo "teplouš". Lidi mě běžně oslovují v ženském rodě, aniž by se mi podívali do obličeje. Baví mě, jak se pak vždy leknou.</t>
  </si>
  <si>
    <t>Nesoustředit se na věci, co nejdou změnit, ale na plány. Mám obě nohy, ruce, funkční oči i uši. Co víc potřebuju k tomu, abych si užíval život? Leda peníze, ale ty brečením do peřin nepřijdou.</t>
  </si>
  <si>
    <t>Lidé by se měli především přestat tolik litovat. Vadí mi, jak mnoho trans lidí, se kterými jsem se setkal, vlastně staví svou osobnost jenom na tom, že změnili pohlaví. A jakákoliv kritika toho je "transfobie". Fobie je chorobný strach, s takovým se chodí k doktorovi. Je zajímavé, kolik přiznaných trans lidí se se mnou hádalo a následně mě nařklo, jelikož žili s tím, že jsem od narození muž a tedy nemůžu rozumět jejich problémům. Vše je spíš o charakteru. Já třeba nevidím moc jiných celoživotně nemocných lidí si stěžovat tak moc, jako nás.
Ale snad se to týká jen těch mladších a vyrostou z toho. Neumím si představit se celý život litovat. Život nezajímá vaše pohlaví, nebude se s vámi mazlit...</t>
  </si>
  <si>
    <t xml:space="preserve">10 000 Korun Českých </t>
  </si>
  <si>
    <t>Vyjít s tím na povrch.</t>
  </si>
  <si>
    <t>Můj způsob myšlení a cíle které si stanovuji</t>
  </si>
  <si>
    <t>10</t>
  </si>
  <si>
    <t>Nenávist ze strany některých spolužáků a narážky některých učitelů</t>
  </si>
  <si>
    <t xml:space="preserve">přátelé, rodina a pocit že konečně můžu být sám sebou </t>
  </si>
  <si>
    <t>zlepšila, ale proto že na začátku tranzice jsem byl ještě student finančně závislý na rodičích a ke konci jsem již byl zaměstnaný se stálým příjmem</t>
  </si>
  <si>
    <t>57000</t>
  </si>
  <si>
    <t>pocity disforie v začátcích tranzice, obavy, že mě okolí nepřijme, že nezapadnu, že nikdy nebudu "skutečný" muž</t>
  </si>
  <si>
    <t>podpora blízkého i širšího okolí, dostupnost informovaných a podporujících lékařů (sexuologie, endokrinologie, interna, všichni zaměstnanci nemocnic kde se provádějí operace, obvodní lékař(i), atd), informační zdroje a podpora lgbt+ organizací (např. trans*parent)</t>
  </si>
  <si>
    <t>Zatím Nevím</t>
  </si>
  <si>
    <t>v rodině;od přátel;od sousedů;ve škole – spolužáci;ve škole - učitelé či zaměstnanci školy;na úřadech - městský či obecní úřad;na pracovišti;od klientů (v případě OSVČ);ve zdravotnictví;matrika;sociální odbor;policie;OSPOD;</t>
  </si>
  <si>
    <t>Odchod z domu</t>
  </si>
  <si>
    <t xml:space="preserve">nemohu posoudit, na začátku tranzice jsem byl student a nevydělával </t>
  </si>
  <si>
    <t>Odmítnutí od matky</t>
  </si>
  <si>
    <t>Přístup a podpora přátel</t>
  </si>
  <si>
    <t>V současnosti je pro mne největší problém výše doplatku za Nebido</t>
  </si>
  <si>
    <t>Nevydělávala jsem před tranzicí</t>
  </si>
  <si>
    <t>Před operaci hlasu častěji teď uz ale takové problémy nezazivam.</t>
  </si>
  <si>
    <t xml:space="preserve">Byt vyloučena z kolektivu na základní škole </t>
  </si>
  <si>
    <t xml:space="preserve">Nejvíce mi pomohlo kdyz jsem si uvědomila ze lidi kteří nerespektují mou situaci jenom tlumí svou bolest tak ze chtějí ublížit zranitelným lidem. Doufam ze někdy se tito lidi začnou mít rádi a přijmou jaký život mají. Je to nejvíce uklidňující pocit </t>
  </si>
  <si>
    <t xml:space="preserve">Každá duše si zaslouží byt šťastná záleží jenom na tom zda tomu sami věříte nebo ne </t>
  </si>
  <si>
    <t>ve škole - učitelé či zaměstnanci školy;ve škole – spolužáci;od přátel;</t>
  </si>
  <si>
    <t>Škola</t>
  </si>
  <si>
    <t>aktuálně 12 000/ ročně, odhad nákladů od začátku tranzice nejsem schopen vyčíslit</t>
  </si>
  <si>
    <t>nikdy jsem nesetkal s negativním přístupem;</t>
  </si>
  <si>
    <t>první sezení u sexuologa, říct nahlas, co mně trápí, začít o tom mluvit</t>
  </si>
  <si>
    <t>že jsem se nikdy nesetkal s tím, že by to někdo bagatelizoval, všichni to brali zcela vážně</t>
  </si>
  <si>
    <t>v rodině;od partnera/ky;od přátel;od sousedů;ve škole – spolužáci;ve škole - učitelé či zaměstnanci školy;na úřadech - městský či obecní úřad;matrika;sociální odbor;na pracovišti;ve zdravotnictví;</t>
  </si>
  <si>
    <t>v rodině;od přátel;od sousedů;ve škole - učitelé či zaměstnanci školy;na pracovišti;ve škole – spolužáci;od partnera/ky;</t>
  </si>
  <si>
    <t>strach z odmítnutí</t>
  </si>
  <si>
    <t>podpora přátel, správné oslovení</t>
  </si>
  <si>
    <t>v rodině;ve škole - učitelé či zaměstnanci školy;ve škole – spolužáci;na úřadech - městský či obecní úřad;na pracovišti;ve zdravotnictví;</t>
  </si>
  <si>
    <t>Přijetí rodiny</t>
  </si>
  <si>
    <t>Partnerka již 3 roky od začátku tranzice</t>
  </si>
  <si>
    <t>Pani doktorka Fifková je nejlepší volba</t>
  </si>
  <si>
    <t>+-30 000 Kč</t>
  </si>
  <si>
    <t>v rodině;od přátel;od sousedů;ve škole - učitelé či zaměstnanci školy;na úřadech - městský či obecní úřad;matrika;na pracovišti;ve zdravotnictví;</t>
  </si>
  <si>
    <t>Začátek tranzice a veřejné 'outování' např. učitelům apod..</t>
  </si>
  <si>
    <t>Vědět, že nejsem sám.</t>
  </si>
  <si>
    <t>Říci o svém problému rodině</t>
  </si>
  <si>
    <t>Manželka,sestra,matka</t>
  </si>
  <si>
    <t>30 000 kč</t>
  </si>
  <si>
    <t>Odmítnutí ze strany otce</t>
  </si>
  <si>
    <t>Podpora přátel a rodiny z matčiny strany</t>
  </si>
  <si>
    <t>Přiznat to rodině a poté se vyrovnat sám se sebou.</t>
  </si>
  <si>
    <t xml:space="preserve">Hudba jako terapie a meditace. Samozřejmě také přijetí od blízkých. </t>
  </si>
  <si>
    <t xml:space="preserve">Určitě chci zmínit, že tranzice mi hodně změnila život a nebýt tohoto rozhodnutí, asi bych tu už nebyl. </t>
  </si>
  <si>
    <t>od r. 2012 cca 80.000,-</t>
  </si>
  <si>
    <t>podporující rodina a přátelé - sociální zázemí; vstřícný a profesionální přístup lékařů</t>
  </si>
  <si>
    <t xml:space="preserve">Přiznat sám sobě, jak to se mnou vlastně je a že jsem prostě jiný než ostatní. </t>
  </si>
  <si>
    <t xml:space="preserve">Moje rodina. Hlavně moje sestra. </t>
  </si>
  <si>
    <t>pohlavní problemy</t>
  </si>
  <si>
    <t>vědět že se konečně mé tělo mění v to co se cítím</t>
  </si>
  <si>
    <t>ve zdravotnictví;ve škole - učitelé či zaměstnanci školy;v rodině;</t>
  </si>
  <si>
    <t>Skrývání prsou před mastektomii. Po operaci: cizí lidé vykřikující, že jsem holka, když jdu s přítelkyní.</t>
  </si>
  <si>
    <t>Partnerka, přátelé</t>
  </si>
  <si>
    <t>v rodině;od přátel;od sousedů;ve škole – spolužáci;sociální odbor;</t>
  </si>
  <si>
    <t>Nepochopení a vypořádávání se se zlýma lidma</t>
  </si>
  <si>
    <t>Přátele, posilovna</t>
  </si>
  <si>
    <t xml:space="preserve">Děkujeme za pomoc. </t>
  </si>
  <si>
    <t xml:space="preserve">Možná ti vyzní zvláštně ale nemam nic co by bylo tak složité abych to mohl považovat ha těžké </t>
  </si>
  <si>
    <t xml:space="preserve">Partnerka </t>
  </si>
  <si>
    <t xml:space="preserve">Za mě je nejdůležitější myslet na to ze nějak to je nějak to bude a vše se dá zvládnout. Smíření je velmi silný nástroj ke štěstí v proměně </t>
  </si>
  <si>
    <t>Slovenská Republika, Nitranský kraj</t>
  </si>
  <si>
    <t>250 000</t>
  </si>
  <si>
    <t>v rodině;ve škole - učitelé či zaměstnanci školy;na úřadech - městský či obecní úřad;na pracovišti;v LGBTQ prostorech;</t>
  </si>
  <si>
    <t>Musela mě podržet partnerka, se kterou jsme měli toxický vztah, ale bez ní bych skončil v azyláku.;finanční - nenašel;terapeutickou - nenašel;prostě někoho, kdo by mi pomohl - našel;</t>
  </si>
  <si>
    <t xml:space="preserve">Neustále přítomný denní tlak. Každá prezentace na veřejnosti, samotná existence ve veřejném prostoru člověku připadá jako bitva mezi jeho prezentací a cítěním a tím, jak ho vnímají ostatní. Je to neskutečně vyčerpávající, když člověk nemůže prostě existovat. </t>
  </si>
  <si>
    <t xml:space="preserve">Chápavý lidé, komunita, která člověka příjme a podrží. Strašně mi v té době pomohl dobrý třídní kolektiv, který mě vzal takového jaký jsem a podporoval mě. Později moje partnerka. Vědomí toho, že Vás někdo skutečně vidí tak, jak se vy cítíte. </t>
  </si>
  <si>
    <t>50. - 70.000</t>
  </si>
  <si>
    <t>ve škole – spolužáci;ve škole - učitelé či zaměstnanci školy;na pracovišti;</t>
  </si>
  <si>
    <t>Nepochopení ze strany ostatních, pobyty v nemocnici, problém se sebedůvěrou</t>
  </si>
  <si>
    <t xml:space="preserve">Současná partnerka </t>
  </si>
  <si>
    <t>15 tisíc</t>
  </si>
  <si>
    <t>v rodině;ve škole – spolužáci;policie;</t>
  </si>
  <si>
    <t>necítit pocit viny za to, že mě musí ostatní přijmout takový jaký jsem, stále s tím mám problém</t>
  </si>
  <si>
    <t>kamarádi, návykové látky</t>
  </si>
  <si>
    <t>20 000?</t>
  </si>
  <si>
    <t>V době covidu, posunutí operace.</t>
  </si>
  <si>
    <t>Čelit členům rodiny, kteří to stále nepochopili a používají můj deadname</t>
  </si>
  <si>
    <t>Kamarádi, rodina</t>
  </si>
  <si>
    <t>ve škole – spolužáci;od přátel;</t>
  </si>
  <si>
    <t>Protože ještě nejsem automaticky vnímán jako muž, musím neustále v nových sociálních situacích čelit možnosti odmítnutí, když se jako muž prezentuji, takže se jich stráním.</t>
  </si>
  <si>
    <t>Decentní zdravotní péče ohledně tranzice a podpora rodiny/přátel</t>
  </si>
  <si>
    <t xml:space="preserve">Cestování za lékaři cca 30.000, roční poplatky pražským lékařům 5.000, hrt 60.000, obměna šatníku včetně bot a obleku cca 20.000, operace (cesta, lekarna a zdrav. potřeby, usly zisk) cca 15.000, neúspěšné hledání sexuologa nebo endokrinologa ochotneho aplikovat HRT s částečnou úhradou pojišťovny - k nezaplacení. </t>
  </si>
  <si>
    <t>v rodině;od sousedů;na úřadech - městský či obecní úřad;matrika;ve zdravotnictví;</t>
  </si>
  <si>
    <t xml:space="preserve">Současná legislativa (nucena kastrace, nemožnost změny jmena, nuceni vyoutovat se pokaždé, když nějaký úředník nebo zdravotník nechápe, proč mám špatné rodné číslo), absolutní nepochopení české společnosti. </t>
  </si>
  <si>
    <t xml:space="preserve">Přátelé, ostatní trans lidi. </t>
  </si>
  <si>
    <t>sám/sama;s rodiči;sám/sama s dětmi;</t>
  </si>
  <si>
    <t>100000 - 200000</t>
  </si>
  <si>
    <t>300000,-kč</t>
  </si>
  <si>
    <t>v rodině;ve škole - učitelé či zaměstnanci školy;na pracovišti;ve zdravotnictví;Lidé v čekárnách, prodavači;</t>
  </si>
  <si>
    <t>Období před operacemi, kdy málokdo má štěstí a začne hned zapadat do určitého pohlaví, kdy se bojíte jít na veřejné záchodky, protože na pánských vás maj za lesbičku co potřebuje naučit, a na dámských vás div nevyvedou, že tam nemáte co okukovat.</t>
  </si>
  <si>
    <t xml:space="preserve">Viditelný proces tranzice, rodina, partnerka, blízcí, co to berou pozitivně, podporují a zastávají se mě. </t>
  </si>
  <si>
    <t>Ano celé dětství a pubertu po přestěhování již ,, normální " život.</t>
  </si>
  <si>
    <t>od sousedů;ve škole – spolužáci;ve škole - učitelé či zaměstnanci školy;v rodině;</t>
  </si>
  <si>
    <t xml:space="preserve">Ten pocit, že nikdy nemohu být jako normální muž. </t>
  </si>
  <si>
    <t>Aspoň, že jsou nějaké operace díky kterým se člověk může cítit více být ,, normální " ... A podpora té nejbližší rodiny....</t>
  </si>
  <si>
    <t>Bylo by skvělé, kdyby člověk věděl více jaké jsou operace možné v ČR a i jiné možnosti hormonů než jen injekce nebo gely.</t>
  </si>
  <si>
    <t>Tělesná dysforie</t>
  </si>
  <si>
    <t>Víra v lepší život</t>
  </si>
  <si>
    <t>75000</t>
  </si>
  <si>
    <t xml:space="preserve">Zbavení se nežádoucích chloupků (MtF). Přístup ke kvalitním informacím týkající se operace změny pohlaví a následné péče po operaci. Vše bylo takové za pochodu a hodilo by se to mít někde sepsané. Obecně neexistuje žádný důvěryhodný portál, který by poskytoval centralizované a komplexní informace. </t>
  </si>
  <si>
    <t>Psychologická podpora mojí rodiny. Podpora přátel. Ohleduplnost okolí (zvlášť na úřadech, velká vstřícnost). A hlavně paní doktorka Fifková, bez její pomoci bych do cíle nikdy nedošla.</t>
  </si>
  <si>
    <t>Občas se dočtu v médiích, že někteří své tranzice litují. Tak za sebe mohu říct, že to bylo nejlepší rozhodnutí v mém životě. A že duše je víc, než tělo.</t>
  </si>
  <si>
    <t>Okolí</t>
  </si>
  <si>
    <t>Pohoda</t>
  </si>
  <si>
    <t>O prebiehajucej zmene nevedel nikto z mojho aktualneho obdobia a moji dobri priatelia z minulosti pred zmenou ma nijak neodsudzovali a su stale dobrimi priatelmi.</t>
  </si>
  <si>
    <t>Uvolnit sa z prace na pravidelne schodzky s pani doktorkou a pocas operacnych zakrokov tajit v praci, preco som na PN.</t>
  </si>
  <si>
    <t>Mozno som divny, ale ja som si vlastne plnil sen o vlastnom zivote. O zivote, aky mam zit. Takze na rozdiel od inych transludi som to neprezival nijak negativne a tym padom som nepotreboval psychicku pomoc. Ale inak mi pomohla fcb skupina, s otazkami ohladom operacii, kedze potrebujem vzdy dopredu vediet, co ma caka a na co sa pripravit.</t>
  </si>
  <si>
    <t>Chcel by som dodat, ze po tranzici som sa stastne ozenil, s bio zenou, zijem to, o com som vzdy snival. Ale nepatrim k tym, ktori to vyhlasuju do sveta. Viem, ze to nie je moja vina, ze som sa narodil v zlom tele, ale ani nepotrebujem vysvetlovat svetu tuto skutocnost. Moja rodina o tom samozrejme vie, kedze ma poznaju od malicka, ale inak fungujem ako bio chlap, ziadne ulavy, staram sa o svoju manzelku ako by spravny chlap mal. Len mam malu vyhodu - chapem ju, ak povie, ze ma menstruacne bolesti :-) Drzim palce vsetkym, ktori chcu zit vo ,,vlastnom" tele, ktore im pri narodeni nebolo dopriate, aby sa k nemu uspesne dopracovali a zili stastny zivot s osobou, ktora ich bude milovat !</t>
  </si>
  <si>
    <t>matrika;</t>
  </si>
  <si>
    <t>terapeutickou - našel;psychiatrickou;</t>
  </si>
  <si>
    <t>oblečení a makeup</t>
  </si>
  <si>
    <t>5000 - 10 000</t>
  </si>
  <si>
    <t>v rodině;od přátel;ve škole – spolužáci;na úřadech - městský či obecní úřad;matrika;ve zdravotnictví;Většinu ale z nevědomosti, prvotního neporozumění, dlouhodobého přesvědčení hlavně u starších 60;</t>
  </si>
  <si>
    <t>Námitky ve vztahu k nízkému věku. Dále pak období před povolením hormonální léčby kdy bylo peklo v zapadání do kolektivu na střední, musel jsem všechno vysvětlovat na potkání. Teď čekání na dovršení 18 let pro chirurgické zákroky, protože mám hodně omezené možnosti ve sportu a dalších zájmech z důvodu nošení stahováku a dalších fyziologických rysů.</t>
  </si>
  <si>
    <t xml:space="preserve">Zaměstnání se. Plnit povinnosti, hledat další, rozšiřovat zájmy, žití života, který bych stejně žil v mužském těle, akorát je to o kus náročnější. </t>
  </si>
  <si>
    <t>Hlavní důvod proč se mi i přes tenhle pitomej problém vede dobře je podpora ze strany nejbližších: rodiče a sourozenci, blízcí přátelé. I můj táta, 50 let, který se s ničím podobným nesetkával, to zvládl časem pochopit, a stát se důležitou součástí mojí tranzice. Jednou mi řekl, bylo mi 13/14, že jsem pro něj byl sice dlouho dcerou, ale jestli se k tomu postavím jako chlap, musí to znamenat že mu nic jiného než se k tomu postavit stejně nezbývá. Od té doby se na věci snáz koukám s nadhledem a klidem.</t>
  </si>
  <si>
    <t xml:space="preserve">cca 2000 </t>
  </si>
  <si>
    <t>ve škole – spolužáci;v rodině;ve škole - učitelé či zaměstnanci školy;</t>
  </si>
  <si>
    <t xml:space="preserve">Coming out rodině a ve škole. Řešit spory s lidmi co toto nepodporují/hnusí se jím to. </t>
  </si>
  <si>
    <t xml:space="preserve">Domluva s doktorkou. Změna dokladů. Podpora od přátel. </t>
  </si>
  <si>
    <t>v rodině;od sousedů;ve škole – spolužáci;ve škole - učitelé či zaměstnanci školy;na úřadech - městský či obecní úřad;na pracovišti;ve zdravotnictví;</t>
  </si>
  <si>
    <t>Aby mě brali lidi</t>
  </si>
  <si>
    <t xml:space="preserve">Kamarád, žena </t>
  </si>
  <si>
    <t xml:space="preserve">58 </t>
  </si>
  <si>
    <t xml:space="preserve">V řádu tisíců korun </t>
  </si>
  <si>
    <t xml:space="preserve">Zvládám to </t>
  </si>
  <si>
    <t>Chuť žít a být sám sebou.</t>
  </si>
  <si>
    <t>Děkuji.</t>
  </si>
  <si>
    <t xml:space="preserve">Člověkem </t>
  </si>
  <si>
    <t xml:space="preserve">Říci to ostatním, WC, sprchy </t>
  </si>
  <si>
    <t xml:space="preserve">Podpora okolí </t>
  </si>
  <si>
    <t>Ve vážném vztahu</t>
  </si>
  <si>
    <t>Nevím</t>
  </si>
  <si>
    <t>Coming out mému otci a babičce.</t>
  </si>
  <si>
    <t xml:space="preserve">300.000 </t>
  </si>
  <si>
    <t>na pracovišti;v rodině;</t>
  </si>
  <si>
    <t>v rodině;ve škole - učitelé či zaměstnanci školy;matrika;</t>
  </si>
  <si>
    <t>Not passing a misgendering</t>
  </si>
  <si>
    <t>Oficiální tranzice zatím neprobíhá, ale většinou vystupuji jako muž (jsem FtM)</t>
  </si>
  <si>
    <t>ve škole – spolužáci;ve škole - učitelé či zaměstnanci školy;od přátel;</t>
  </si>
  <si>
    <t>Začít</t>
  </si>
  <si>
    <t>Plány do budoucna</t>
  </si>
  <si>
    <t>ve škole - učitelé či zaměstnanci školy;na úřadech - městský či obecní úřad;policie;ve zdravotnictví;</t>
  </si>
  <si>
    <t>Nejtěžší pro mě byl prvotní coming out rodičům a strach z toho, že mě moje okolí nepřijme.</t>
  </si>
  <si>
    <t>400</t>
  </si>
  <si>
    <t xml:space="preserve">Když jsem se vyoutoval doma a nebyl jsem přijat. </t>
  </si>
  <si>
    <t xml:space="preserve">Cvičení, rozhodně cvičení. Snižuje mi to dysphorii. A taky to že se snažím věci nebrat tolik vážně. </t>
  </si>
  <si>
    <t xml:space="preserve">Asi dobrý. </t>
  </si>
  <si>
    <t>Čekání než začne působit HT</t>
  </si>
  <si>
    <t xml:space="preserve">HT </t>
  </si>
  <si>
    <t>100</t>
  </si>
  <si>
    <t>Rozhodnutí se pro zvolené řešení před samotnou tranzicí. Později spíše mé vlastní obavy a nejistota.</t>
  </si>
  <si>
    <t>Obecné přijetí okolí a absence existenčních problémů (bydlení, a pod.). Má tranzice probíhala zároveň se změnou přostředí a okruhu lidí, se kterými jsem byla ve styku (nástup na vysokou školu mimo Kraj).</t>
  </si>
  <si>
    <t>v rodině;od sousedů;ve škole - učitelé či zaměstnanci školy;na úřadech - městský či obecní úřad;ve zdravotnictví;Na ulici;</t>
  </si>
  <si>
    <t>Diskriminace a odmítání.</t>
  </si>
  <si>
    <t>Přátelé.</t>
  </si>
  <si>
    <t>na pracovišti;ve škole – spolužáci;</t>
  </si>
  <si>
    <t xml:space="preserve">Čekání na operaci a nošení binderu. </t>
  </si>
  <si>
    <t xml:space="preserve">Moje rodina, partnerka a přátelé. </t>
  </si>
  <si>
    <t xml:space="preserve">Studuji na gymnáziu </t>
  </si>
  <si>
    <t xml:space="preserve">5 tisíc </t>
  </si>
  <si>
    <t>ve zdravotnictví;od přátel;</t>
  </si>
  <si>
    <t>Emoce</t>
  </si>
  <si>
    <t>Komunita</t>
  </si>
  <si>
    <t>Dříve, než děti podstoupí tranzici anebo se vrhnou střemhlav do blokátorů, tak bych zvolil kompletní psychologickou diagnostiku, která vychází i z rodinné anamnézy a zkoumání rodinného zázemí od narození až po současný věk pacienta. Často jsou děti a dospívající jen dezorientovaní novodobými postoji a v historii rodinného prostředí jsou drobné či velké traumatické události, které pak vedou k domnění, že prvotní problém je transsexualita. Biologicky jsou opravdu lidé, kteří tuto poruchu mají, většina dnešních transproudů je ale pouze nepodchycené trauma, které patří do oblasti psychologického vývoje jedince. Důsledek je pak takový, že s vnějším znakem pohlaví se sice jedinec ztotožní lépe, ale vnitřně stále neví, kdo je a konečný duševní klid a vyrovnanost stejně nepřichází, jelikož se nepracuje na vědomém zotavení se z původních ranných traumat. Mladí lidé mají možnost si vybrat, jak se identifikují, ale kromě zmíněných biologicko chemických změn v těle se jedná pouze o vnitřní snahu o útěk od původního problému.</t>
  </si>
  <si>
    <t>trans ženou (ženou v mužském těle), k ženě mám po fyzické stránce docela daleko</t>
  </si>
  <si>
    <t>1500000</t>
  </si>
  <si>
    <t>na pracovišti;na veřejných místech, např. ostraha v obchodě ;</t>
  </si>
  <si>
    <t>Vyjít ven mezi lidi s vědomím, že vypadám jako muž v ženském oblečení.</t>
  </si>
  <si>
    <t>Akceptovat status quo. Jsem trans osobou, má životní zkušenost je z pohledu sociální role poměrně odlišná od zkušenosti cis osob, což může být někdy náročné, ale na druhou stranu mi to umožňuje se více zaměřit na osobnostní růst a otázkami s ním spojenými.</t>
  </si>
  <si>
    <t>Ocenila bych možnost změny jména na jakékoliv používané jméno, nikoliv pouze genderově neutrální. Mé cílové jméno je např. Klára, nevidím důvod dávat si teď jiné neutrální jméno, když toto zatím mít nemohu. Je to matoucí i pro lidi v okolí.</t>
  </si>
  <si>
    <t>Zbavit se vousů :-) A vůbec nejtěžší je pořád se prozrazovat přiblím jménem.Lidi počítají,že se budete jmenovat podle vzhledu.Ale vy se musíte představovat,když to řeknu paskvilem jména.Tím pádem se vždycky usmějou,ale myslí si sví o tom člověku.To mohli pomalu rozdávat židovskou hvězdu aby věděli s kým mají tu čest.</t>
  </si>
  <si>
    <t>Největší oporou byla mamka.Zbytek rodiny si postupně zvykal.Už je to dobrý.</t>
  </si>
  <si>
    <t>v rodině;od partnera/ky;od přátel;od sousedů;ve škole – spolužáci;ve škole - učitelé či zaměstnanci školy;na úřadech - městský či obecní úřad;matrika;sociální odbor;na pracovišti;od klientů (v případě OSVČ);ve zdravotnictví;</t>
  </si>
  <si>
    <t>finanční - nenašel;terapeutickou - nenašel;prostě někoho, kdo by mi pomohl - nenašel;</t>
  </si>
  <si>
    <t xml:space="preserve">Všechno nic nebylo tak jak mi bylo řečeno doktoři ,lidi všechno bylo jiný </t>
  </si>
  <si>
    <t>Modlit se abych se už neprobral</t>
  </si>
  <si>
    <t>Kdyby každý byl upřímný a nebyly jsme používaný jako testovací kusy tak by bylo všechno lepší..Zažil sem dost hnusny způsob jednání ,a přístup od určitých lidi a doktoru,ano bylo mi xxxlrat řečeno ze to máme zadarmo ,ale věřte ze to utrpení je šílený ,ale lepší žít v utrpení a bolestech než tak jak sem se narodil.Dokud člověk nežije tak nepochopí..vím každý má nějaký trápení ,ale tohle není druh módy a vyjadřování jak to někteří berou tohle je skutečný ,a kdybych já měl každému všechno odvypravet tak pal málokdo by do toho sel..Já sel v době kdy to ještě nebylo jako ted..což je cca 22let dozadu..</t>
  </si>
  <si>
    <t>55</t>
  </si>
  <si>
    <t xml:space="preserve">přiznání blízkým
</t>
  </si>
  <si>
    <t>lidé kolem mě, rodina i kolegové</t>
  </si>
  <si>
    <t>v rodině;od sousedů;volně na ulici/veřejném prostranství;ve zdravotnictví;</t>
  </si>
  <si>
    <t>terapeutickou - našel;finanční - našel;prostě někoho, kdo by mi pomohl - našel;</t>
  </si>
  <si>
    <t>Získat passing, zejm. vytrénovat ženský hlas, a (nyní) po veškeré snaze se vyrovnávat s tím, že mne přesto plno lidí, zejm. v rodině, stále oslovuje a považuje za muže, a s tím je těžké nepropadat beznaději, že celá tranzice a úsilí je k ničemu a že stejně budu navěky tím, kým jsem se narodila.</t>
  </si>
  <si>
    <t>Zpočátku psychologická podpora, vč. partnerčiny, v současné fázi passing a dodržování genderových stereotypů (činnosti, chování, ale i používání kosmetiky, typického oděvu a obuvi)</t>
  </si>
  <si>
    <t>U vyrovnávání se se změnami jsem uvedla spíše ano, protože změny jsou nyní převážně k lepšímu. (U změn k horšímu mám obrovské potíže) A že mne v současné době život spíše nenaplňuje jsem uvedla, protože tranzici zatím nemám ukončenou a plno blízkých lidí mne stále bere pod mou původní identitou a já si tak svůj (nový) ženský život nedokáži prožívat tak, jak bych chtěla.</t>
  </si>
  <si>
    <t xml:space="preserve">cca 30 000 </t>
  </si>
  <si>
    <t>na pracovišti;nejčastěji banky a jiné instituce;</t>
  </si>
  <si>
    <t>coming out okolí a strach z reakce, nervy před komisí na ministerstvu zdravotnictví</t>
  </si>
  <si>
    <t>přátelé a rodina</t>
  </si>
  <si>
    <t>Nejistota, že budu vypadat jako muž.</t>
  </si>
  <si>
    <t>Přijetí ostatních</t>
  </si>
  <si>
    <t>s rodiči;s partnerem/kou a nevlastními dětmi;</t>
  </si>
  <si>
    <t>Asi jen to hojení po operacích.</t>
  </si>
  <si>
    <t>Rodina..Přátelé..Partnerka</t>
  </si>
  <si>
    <t>Celá ta proměna života mi neskutečně změnila život k lepšímu..nikdy nepřestanu být paní Fifkové vděčný.</t>
  </si>
  <si>
    <t>tranzice proběhla během studií</t>
  </si>
  <si>
    <t>Najít si partnerku. Povedlo se až několik let po tranzici.</t>
  </si>
  <si>
    <t xml:space="preserve">Přijetí od okolí (rodina, přátelé, spolužáci) bez zbytečných otázek a bez chybování v gramatickém rodě. </t>
  </si>
  <si>
    <t>Asi komplikace při operaci-ureterovaginální píštěl..to bylo peklo a začít také o problému transsexuality mluvit mimo rodinu</t>
  </si>
  <si>
    <t xml:space="preserve">Pomohla mi rodina, moje drahá polovička a hlavně Hanka Fifková </t>
  </si>
  <si>
    <t>Přeměna pohlaví pro mne byla jediná možnost pro normální život, vážím si moc možnosti našeho státu, že mi prakticky bezplatně a profesionálně umožnil vyřešit bolestý problém..</t>
  </si>
  <si>
    <t xml:space="preserve">Nemáte zač. </t>
  </si>
  <si>
    <t>63</t>
  </si>
  <si>
    <t>zlepšila - ne však v souvislosti s tranzicí</t>
  </si>
  <si>
    <t>jen doplatky na léky cca 1 tis měsíčně</t>
  </si>
  <si>
    <t>od klientů (v případě OSVČ);</t>
  </si>
  <si>
    <t xml:space="preserve">přechodné období - doklady, vzhled </t>
  </si>
  <si>
    <t xml:space="preserve">manželka (tehdy partnerka), přátelé, kolegové v práci </t>
  </si>
  <si>
    <t>díky za vaši práci</t>
  </si>
  <si>
    <t>družství</t>
  </si>
  <si>
    <t>v rodině;od sousedů;ve zdravotnictví;</t>
  </si>
  <si>
    <t>najít dostatek odhodlání k odloučení se od rodiny</t>
  </si>
  <si>
    <t>sexuoložka</t>
  </si>
  <si>
    <t>nikdy jsem to nepočítal, na doplatcích na léky odhadem 100.000.</t>
  </si>
  <si>
    <t>začít</t>
  </si>
  <si>
    <t>moje tranzice byla nad očekávání idylická, protože jo celé mé okolí bez problému přijalo. Pokud s tím snad někdo problém měl, tak je to problém jeho, ne můj.</t>
  </si>
  <si>
    <t>50.000 kč</t>
  </si>
  <si>
    <t xml:space="preserve">Nejtěžší pro mě bylo, když jsem musel čelit nepochopení lidí z mé vlastní rodiny, přátel kteří mnou pohrdali, a potom mě opustily, i lidmi cizími. Těžké pro mě bylo, i jak vysvětlit svému synovy, kterému v té době, když jsem podstupoval svou přeměnu z ženy na muže, bylo 15. let. To se mi moc nepodařilo. Málem jsem o něho přišel. Jsme spolu v kontaktu, ale pořád  se na mě proto zlobí. I po letech nechce o téhle věci mluvit. </t>
  </si>
  <si>
    <t>Nejvíce mi pomohlo v tomto období, přístup lékařů se kterými jsem přišel do styku. Moc mi také pomohl přístup mých kolegin, a kolegů. A také mého zaměstnavatele, který byl přístupný k procesu mé změny.</t>
  </si>
  <si>
    <t xml:space="preserve">Snášet diskriminaci od blízkých osob a šikanu ve školách. </t>
  </si>
  <si>
    <t>Naděje lepší budoucnosti.</t>
  </si>
  <si>
    <t>Říci svůj stav blízkým lidem.</t>
  </si>
  <si>
    <t>hormony</t>
  </si>
  <si>
    <t>Přátelé, rodina, terapeuti</t>
  </si>
  <si>
    <t>Neumím vyčíslit - nějakou dobu před/během přeměny jsem nebyl schopný pracovat, ale to bylo špatným psychickým stavem, který se během a po přeměně trvale zlepšuje.</t>
  </si>
  <si>
    <t>Ne, obecně spíš nezkušenost s problémem, ale snaha pomoct. Na druhou stranu pocit, že se mnou lidi nemluví přímo, ale nějaké nepříjemné pocity ohledně toho mají. (Např. jsem slyšel u vedlejšího stolu rozhovor o někom jiném, kdo přeměnou prošel.)</t>
  </si>
  <si>
    <t>terapeutickou - našel;finanční - našel;rodiče, psycholog, kamarádi ;</t>
  </si>
  <si>
    <t xml:space="preserve">Říct o tom rodičům a příteli </t>
  </si>
  <si>
    <t>Těžko říct. Testosteron, operace prsou, podpora rodičů a přátel...</t>
  </si>
  <si>
    <t>od přátel;na pracovišti;</t>
  </si>
  <si>
    <t xml:space="preserve">Celá tranzice 50 000 až 200 000 </t>
  </si>
  <si>
    <t>v rodině;od přátel;od sousedů;ve škole – spolužáci;ve škole - učitelé či zaměstnanci školy;na úřadech - městský či obecní úřad;na pracovišti;ve zdravotnictví;</t>
  </si>
  <si>
    <t xml:space="preserve">Začatek a konec </t>
  </si>
  <si>
    <t>Kamaradi</t>
  </si>
  <si>
    <t xml:space="preserve">Byt trans je stres tíha ale také svoboda </t>
  </si>
  <si>
    <t>na pracovišti;od sousedů;od partnera/ky;</t>
  </si>
  <si>
    <t xml:space="preserve">Akceptace, šikana, nadávky </t>
  </si>
  <si>
    <t xml:space="preserve">Procházka v přírodě, skvělí přátelé, současná přítelkyni </t>
  </si>
  <si>
    <t>Po tak dlouhé době to velice těžko mohu odhadnout.Asi do 40 000.</t>
  </si>
  <si>
    <t>Zdělit to svému nejbližšímu okolí.</t>
  </si>
  <si>
    <t>Jednoznačně mé přesvědčení o tom že je to cesta kterou chci jít až do konce svého života.A samozřejmě mí rodiče, sestra a babička.</t>
  </si>
  <si>
    <t>Rozhodně poděkovat všem lékařům a sestrám.Jsou úžasní.</t>
  </si>
  <si>
    <t>30 000 - 50 000</t>
  </si>
  <si>
    <t>v rodině;od přátel;ve škole – spolužáci;ve škole - učitelé či zaměstnanci školy;matrika;na pracovišti;ve zdravotnictví;</t>
  </si>
  <si>
    <t>Sžít se s faktem že nikdy nebudu podle sociálních standardů normální, že moje minulost bude pro můj psychický pokoj tajemstvím plném lží a výmluv, hledání jakéhokoliv partnerství o krok složitější, a doživotní fyzická závislost na lécích které si přes placení zdravotního pojištění stejně hradím sám.</t>
  </si>
  <si>
    <t xml:space="preserve">Xanax </t>
  </si>
  <si>
    <t>5000+ kč</t>
  </si>
  <si>
    <t xml:space="preserve">Vyrovnat se s faktem, že nikdy ze mě nebudu kluk. Můžu vypadat, jak chlap, ale vždycky jakmile se svěřím, že jsem ve skutečnosti transsexuál, jejich jednání se změní. </t>
  </si>
  <si>
    <t xml:space="preserve">Myslím, že mí přátelé, kteří se mnou drží od prvního dne. Pomohli mi vybrat jméno, když jsem se začal podceňovat, tak mě přesvědčili, a obecně pomohli mi se vším. </t>
  </si>
  <si>
    <t xml:space="preserve">Pronouns </t>
  </si>
  <si>
    <t>10000 kč za rok-léky</t>
  </si>
  <si>
    <t>od sousedů;ve škole – spolužáci;na úřadech - městský či obecní úřad;</t>
  </si>
  <si>
    <t>Coming out před přáteli, rodinou, ve škole. Dále pak potupné a naprosto zbytečné návštěvy doktora Weisse a komise.</t>
  </si>
  <si>
    <t>Po psychické stránce hlavně přijetí od rodiny a přátel.
Po fyzické - chirurgické výkony, které které byli hrazené pojišťovnou.</t>
  </si>
  <si>
    <t>Zatím jsme neprošel tranzicí.</t>
  </si>
  <si>
    <t>od přátel;od sousedů;ve škole – spolužáci;ve škole - učitelé či zaměstnanci školy;na úřadech - městský či obecní úřad;ve zdravotnictví;</t>
  </si>
  <si>
    <t xml:space="preserve">Jsem před tranzicí. </t>
  </si>
  <si>
    <t>43</t>
  </si>
  <si>
    <t>Postgraduální</t>
  </si>
  <si>
    <t>Nad 1 000 000</t>
  </si>
  <si>
    <t>Nejistota, jak to vše dopadne</t>
  </si>
  <si>
    <t>Podpora rodiny</t>
  </si>
  <si>
    <t>osobně nesetkal, ale slyšel jsem od ostatních lidí spoustu příběhů, kdy se setkali</t>
  </si>
  <si>
    <t>Udělat první krok, prostě se do všeho pustit. Pak bylo nejhorší a nejtěžší čekat. Jakmile to člověk má v sobě srovnané a ví, co přesně chce, tak je neskutečně těžké na všechny možné termíny a změny čekat... vzpomínám si, jak jsem do operace mlel z posledního. Jakmile bylo po a po pár týdnech jsem měl zařízené doklady, všechno se začalo rapidně zlepšovat.</t>
  </si>
  <si>
    <t>Nejvíce pomohla má tehdejší partnerka, která mě podporovala, také přátele. A velikou zásluhu na tom má můj teď partner (tehdá kamarád), který je nebinární a je na tom dost podobně, jako já. Společně jsme si prošli vším možným (a stále procházíme) a neskutečně mi pomohlo to, že mám ve své blízkosti člověka, který přesně ví, jak se cítím.</t>
  </si>
  <si>
    <t>Měnil jsem v té době zaměstnání. Změnu pohlaví jsem uváděl v životopisu a skoro nikdo se mi neozval. Jednalo se o dělnické pozice.</t>
  </si>
  <si>
    <t>Nic a nikdo. Šel jsem do tranzice ve 40. letech a okolí včetně rodiny z toho bylo spíš dost rozpačité. Jediné, co mi pomáhalo, byla jen moje víra v to, že se mi uleví. A to se i stalo.</t>
  </si>
  <si>
    <t>Jak to prijme okoli- kolegove a vzdalenejsi lidi, s kteryma ale musim vychazet</t>
  </si>
  <si>
    <t>Partnerka a kamaradi</t>
  </si>
  <si>
    <t>Nemohu říct, změnu jsem dokončil, když jsem byl ještě na škole.</t>
  </si>
  <si>
    <t>260 000</t>
  </si>
  <si>
    <t>v rodině;od partnera/ky;od přátel;ve škole – spolužáci;ve škole - učitelé či zaměstnanci školy;na úřadech - městský či obecní úřad;matrika;policie;ve zdravotnictví;</t>
  </si>
  <si>
    <t>Když jsem v mladí zjistil, že moje první láska se za mě na veřejnosti stydí.  A reakce rodičů, když jsem jim oznámil, že nemají dceru, ale syna. Dnes už jim to ale nemám za zlé. Rodiče to po čase přijali a mám s nimi hezký vztah.</t>
  </si>
  <si>
    <t>Moje žena. Jsme nejlepší přátelé od 15-ti let. Když nám bylo kolem 20-ti, k přátelství se přidala i láska. Nyní jsme spolu 9 let.</t>
  </si>
  <si>
    <t>Já a moje žena nechceme děti. Moje žena mi řekla, že když to nemá být moje, tak radši žádný nechce. Cítím to stejně.</t>
  </si>
  <si>
    <t>v rodině;ve škole – spolužáci;ve škole - učitelé či zaměstnanci školy;na pracovišti;</t>
  </si>
  <si>
    <t>čekání</t>
  </si>
  <si>
    <t>láska</t>
  </si>
  <si>
    <t>od sousedů;od přátel;na pracovišti;</t>
  </si>
  <si>
    <t>období před operací</t>
  </si>
  <si>
    <t>sestnact</t>
  </si>
  <si>
    <t>ve škole - učitelé či zaměstnanci školy;v rodině;od sousedů;</t>
  </si>
  <si>
    <t xml:space="preserve">Nevím </t>
  </si>
  <si>
    <t>S expřítelkyní a naší dcerou;</t>
  </si>
  <si>
    <t>50 000 - 60 000</t>
  </si>
  <si>
    <t>expřítelkyně, zatím jsem na začátku tranzice a nemám dokončeny všechny přiznání;ve zdravotnictví;</t>
  </si>
  <si>
    <t>Nejtěžší mě teprve čeká (coming out otci). Jinak přiznání všeobecně. Druhý nejtěžší bylo přiznání starší sestře. Dále kupovat si dámské věci v kamenných prodejnách. A další co mě čeká bude, až poprvé veřejně začnu vystupovat jako žena (jsem na hrt necelých čtvrt roku a zatím vystupuji jako muž).</t>
  </si>
  <si>
    <t>Dobří přátelé, kteří to přijali. Hlavě 2 nejlepší kamarádky a jejich rodiny a moje sestra.</t>
  </si>
  <si>
    <t>Důležité je užívat si života a umět se radovat i z malých věcí. Snažím si brát ze života to pozitivní a s toho negativního si vzít ponaučení. Život je složitý, ale zajímavý. Tenhle přístup mi pomáhá překonat všechna úskalí a dodává sílu.</t>
  </si>
  <si>
    <t>Slovensko</t>
  </si>
  <si>
    <t>Min. 208000kč</t>
  </si>
  <si>
    <t>v rodině;od sousedů;na úřadech - městský či obecní úřad;ve zdravotnictví;Banka založení nového účtu;</t>
  </si>
  <si>
    <t>Nedostatok financií na bottom operáciu na Slovensku, neustále uraženi ma že mám dole ženské pohlaví a poslúchaní jak píšu mojej partnerke že tým že je se mnu ve vzťahu tak pokazila život jejimu synovi a sebe že ma “chlapa s piču” doslova napísané a citované po 8mych rokoch stále tie iste urážky.</t>
  </si>
  <si>
    <t>Podpora od pár ľudí a pocit že sem na správne ceste a lepší pocit s svojim telem.</t>
  </si>
  <si>
    <t>Byl bych rad kebyže to ide nejako spojiť sa pomoc s trans ludma v CZ a ich organizáciami spolu s Sk aby sa to tu trošku zmenilo čo sa týka zdrv. Starostlivosti trans ľudí na slovensku.</t>
  </si>
  <si>
    <t>přijetí sebe samého</t>
  </si>
  <si>
    <t>přátelé, mamka</t>
  </si>
  <si>
    <t>Pominu-li nastartování insolvence (poplatky navíc) která se začala chystat už před tranzicí tak fin. sit. spíše zůstala stejná</t>
  </si>
  <si>
    <t>cca. 100 000,- v průběhu 7 let. Nutno také počítat s tím, že po operaci můžete jako já zůstat 10 měsíců na neschopence, to přineslo další nemalé finanční úskalí které málem pohřbilo realizaci insolvence. Lékaři v nemocnici si neuvědomují, že odsouvat opravu močení po operaci může způsobit finanční likvidaci s následkem uvěznění. Nebýt přátel kterí za mne uhradili cca. 60 tisíc na poplatcích na které jsem díky nemocenské neměla, tahal by mne Jarolím na opravu močovodu z věznice.</t>
  </si>
  <si>
    <t>v rodině;mimo matky a bratra v rodině, v průběhu 7 let celkem u 5 lidí nad kterými mávnu rukou...;</t>
  </si>
  <si>
    <t>všem neustále vysvětlovat proč. pak asi celkově pooperační období - cca. 1 rok, doporučuji si našetřit na případ delší hospitalizace, popř. ztrátu zaměstnání po změnách na matrice (stalo se kamarádce, pro ženu nemají pracovní pozici = výpověď).</t>
  </si>
  <si>
    <t>Partner, Rodina (alespoň ta část která to pochopila), Opravdoví přátelé.</t>
  </si>
  <si>
    <t>Pokud nemáte vlastní děti a opravdu o nich sníte, nikam nespěchejte, rozmyslete si to nejdřív a případně tak učiňte. Moc moc moc moc lituji, že je nemám. Sice mám genetický materiál v mrazáku, ale české zákony mně k němu nepustí, ikdyž si za uskladnění stále platím, doufám v zázrak ve formě nějaké úřední změny, ale zatím v ČR po tranzici nemůžete o svém původním genetickém materiálu rozhodovat. I kdyby jste měli povolení od samotného papeže, úředníci to vidí asi takto: ženské rodné číslo (i to vzniklé z tranzice) přece nemůže rozhodovat o spermiích v mrazáku....</t>
  </si>
  <si>
    <t xml:space="preserve">200 000 Kč </t>
  </si>
  <si>
    <t>na úřadech - městský či obecní úřad;ve škole – spolužáci;</t>
  </si>
  <si>
    <t xml:space="preserve">Patrně nepříjemné situace v mezidobí - na úřadech, při předkládání dokladů. A samozřejmě comingout. </t>
  </si>
  <si>
    <t>Podpora rodiny, přátel a sexuoložky</t>
  </si>
  <si>
    <t xml:space="preserve">Neřešit, co si myslí ostatní </t>
  </si>
  <si>
    <t xml:space="preserve">Být pro někoho důležitý </t>
  </si>
  <si>
    <t>v rodině;OSPOD;ve zdravotnictví;</t>
  </si>
  <si>
    <t>to ze jsem na vse byl sám</t>
  </si>
  <si>
    <t>neustálá myšlenka ze to konečně budu já</t>
  </si>
  <si>
    <t>ve škole - učitelé či zaměstnanci školy;na úřadech - městský či obecní úřad;na pracovišti;</t>
  </si>
  <si>
    <t>Blokádní terapie, Hormony, cestování k lékařům -od počátku tranzice(teď už 4 roky) cca do 10 000</t>
  </si>
  <si>
    <t>ve škole – spolužáci;ve zdravotnictví;od přátel;Na ulici od cizích lidí;</t>
  </si>
  <si>
    <t>Období coming outu okolí na začátku tranzice, čekání na operace</t>
  </si>
  <si>
    <t>300,-/ měsíc - zatím jen hormonální léčba a dojezd na terapie</t>
  </si>
  <si>
    <t>v rodině;od partnera/ky;od sousedů;ve škole – spolužáci;na úřadech - městský či obecní úřad;matrika;ve zdravotnictví;</t>
  </si>
  <si>
    <t>Odpor rodiny</t>
  </si>
  <si>
    <t>Partnerka a kamarádi - podpora</t>
  </si>
  <si>
    <t>od přátel;od sousedů;ve škole – spolužáci;policie;na pracovišti;</t>
  </si>
  <si>
    <t>Vyřizování s úřady</t>
  </si>
  <si>
    <t>Informace na internetu</t>
  </si>
  <si>
    <t>ve škole – spolužáci;ve škole - učitelé či zaměstnanci školy;na úřadech - městský či obecní úřad;</t>
  </si>
  <si>
    <t>Začátek (změna jména, Real Life Test) ještě na základní škole (8.-9. třída). (Ne)Přijetí okolí (spolužáci, učitelé, prarodiče, vrstevníci).</t>
  </si>
  <si>
    <t>Psychická podpora přátel, vřelá a bezpečná sociální bublina (střední umělecká škola, FF MUni), pravidelná terapeutická sezení, víra (Buddhismus), podpora rodiče v době mé nezletilosti (objednávání k lékařům a doprovod na vyšetření, finanční pomoc s léky a operacemi), soukromá skupina FtM Czech na Facebooku (zodpovězení dotazů, sdílení zkušeností a tipů), trans tvůrci na sociálních sítích a webové stránky a veřejná činnost Transparentu.</t>
  </si>
  <si>
    <t>120 000</t>
  </si>
  <si>
    <t>v rodině;od partnera/ky;od sousedů;ve škole – spolužáci;ve škole - učitelé či zaměstnanci školy;Naštěstí vše bylo když jsem začínal s proměnou.;</t>
  </si>
  <si>
    <t>Zjistit veškeré informace o operacích a dále na ně získat peníze.</t>
  </si>
  <si>
    <t>Pomohla mi paní doktorka Fifková a také má nejbližší rodina a to, že díky hormonům a operacím vypadám čím dál lépe.</t>
  </si>
  <si>
    <t>Před tranzicí jsem studoval SŠ, neměl jsem tedy příjem</t>
  </si>
  <si>
    <t>Cca 1500 měsíčně</t>
  </si>
  <si>
    <t>v rodině;od partnera/ky;ve škole – spolužáci;ve škole - učitelé či zaměstnanci školy;na úřadech - městský či obecní úřad;na pracovišti;ve zdravotnictví;</t>
  </si>
  <si>
    <t>Hledání práce, udržet si práci kvůli častým návštěvám lékaře, vztahy (jak pracovní tak i osobní)</t>
  </si>
  <si>
    <t>Testosteron, mám štěstí na ochotnou sestřičku</t>
  </si>
  <si>
    <t>S matkou;</t>
  </si>
  <si>
    <t>Minimálně 50 000</t>
  </si>
  <si>
    <t>v rodině;ve škole – spolužáci;ve škole - učitelé či zaměstnanci školy;policie;na pracovišti;ve zdravotnictví;</t>
  </si>
  <si>
    <t>Čelit nadávkám a diskrikinaci, často jsem si musel obhajovat svou existenci</t>
  </si>
  <si>
    <t>Neřešit to</t>
  </si>
  <si>
    <t>50tis</t>
  </si>
  <si>
    <t>Přiznání rodičům</t>
  </si>
  <si>
    <t>Přátelé, rodina, koníčky</t>
  </si>
  <si>
    <t>700000</t>
  </si>
  <si>
    <t>ve zdravotnictví;v rodině;</t>
  </si>
  <si>
    <t>Hlas to se teď po druhé operaci zlepšilo , vzhledem k mé výšce a štíhlé postavě budou potřeba prsa a zlepšení vlasů páč v dětství jsem je měla husté , že učitelky si na ně chodily sahat a teď mám kouty takže musím ještě do Turecka na transplantaci vlasů</t>
  </si>
  <si>
    <t xml:space="preserve">Asi sport </t>
  </si>
  <si>
    <t>Studuji na vysoké škole</t>
  </si>
  <si>
    <t>Přesně si opravdu nedovedu určit, ale momentálně určitě více jak 10.000czk</t>
  </si>
  <si>
    <t>v rodině;ve škole - učitelé či zaměstnanci školy;Člověk, co není v mém blízkem okolí, ale znal mě;</t>
  </si>
  <si>
    <t xml:space="preserve">Celkově srovnávání se s okolím, snažil jsem se být víc “muž” jako ostatní muži, aby mě brali vážně, ale bylo to velmi toxické myšlení. Nyní můžu říct, že už toxické maskulinitě nepodléhám. 
Když se mi den předem odložila operace hrudníku - mastektomie, ze zdravotních důvodů. Byla to pro mě největší rána a myslel jsem, že nevydržím zůstat v mé hlavě.   Operaci jsem poté s odkladem měl, ale ničilo mě to protáhlé čekaní, ale jsem vděčný, že jsem na ni mohl jít. 
A nakonec asi hysterektomie - psychicky to bylo velmi náročné a nepříjemné. Mývám o tom někdy dodnes noční můry. </t>
  </si>
  <si>
    <t xml:space="preserve">Moji přátelé, kteří mě brali takového jaký jsem. A moje mamka, která se mnou jezdila na vyšetření (někdy společně i s otcem) </t>
  </si>
  <si>
    <t>zadaný</t>
  </si>
  <si>
    <t xml:space="preserve">to prožívat, mám pocit, že jsem na všechno sám </t>
  </si>
  <si>
    <t xml:space="preserve">podpora od přítelkyně </t>
  </si>
  <si>
    <t>cca 200 000 korun</t>
  </si>
  <si>
    <t>na pracovišti;ve zdravotnictví;v rodině;</t>
  </si>
  <si>
    <t>postavit se za sebe při misgenderování nebo jiné diskriminaci</t>
  </si>
  <si>
    <t>má vnitřní síla, přátelé, komunita</t>
  </si>
  <si>
    <t xml:space="preserve">20 </t>
  </si>
  <si>
    <t xml:space="preserve">Přijmout sám sebe a vyvarovat se konverzacím o mém dětství </t>
  </si>
  <si>
    <t xml:space="preserve">150  tisíc korun </t>
  </si>
  <si>
    <t xml:space="preserve">Říci to nejbližším a v práci </t>
  </si>
  <si>
    <t xml:space="preserve">Podpora okolí a nejbližších </t>
  </si>
  <si>
    <t>Asi nic</t>
  </si>
  <si>
    <t>Nehledal jsem, nepotřeboval jsem;</t>
  </si>
  <si>
    <t xml:space="preserve">Asi začátek, všechno si přiznat. Čekání na hormonální a chirurgické úpravy </t>
  </si>
  <si>
    <t>HT</t>
  </si>
  <si>
    <t>od partnera/ky;v rodině;</t>
  </si>
  <si>
    <t xml:space="preserve">blízcí </t>
  </si>
  <si>
    <t>50 - 100 tisic cca</t>
  </si>
  <si>
    <t>ve škole - učitelé či zaměstnanci školy;na pracovišti;od sousedů;</t>
  </si>
  <si>
    <t>Nemožnost projít úřední změnou bez sterilizace, přijímání okolí</t>
  </si>
  <si>
    <t>Přijetí přátel, hormony</t>
  </si>
  <si>
    <t>15000-20000</t>
  </si>
  <si>
    <t xml:space="preserve">Dlouhé čekání na termíny, komise, potvrzení apod, pak zbytečné konflikty s lidmi, se kterými jinak vycházím </t>
  </si>
  <si>
    <t xml:space="preserve">Nevěnovat tomu moc pozornosti, prostě dělat co je třeba </t>
  </si>
  <si>
    <t xml:space="preserve">cca 50 000,- během cca 2 let, ale v roce 2002 byla jiná hodnota peněz </t>
  </si>
  <si>
    <t>Přijmou fakt,že se ke mne rodina otočila zády</t>
  </si>
  <si>
    <t>Pomáhala mi moje tehdejší partnerka.</t>
  </si>
  <si>
    <t xml:space="preserve">Chtěl bych říci jaký je rodzdíl,když jsem se ucházel o pracovní pozici jako žena a po tranzici jako muž. Jako žena jsem práci získal po xxx pohovorech a s velkým úsilím. Jako muž jsem dostal práci pokaždé,když jsem šel na pohovor. To je dost smutné. Jinak jsem se začlenil do normálního života a jsem velmi spokojený a šťastný. </t>
  </si>
  <si>
    <t>zatím okolo 5000 Kč ale jsem teprve na začátku tranzice takže to bylo pouze za oblečení.</t>
  </si>
  <si>
    <t>zatím o mně ví pouze nejbližší přátelé/rodina</t>
  </si>
  <si>
    <t>Přijmout sama sebe, nejistota a strach z budoucnosti.</t>
  </si>
  <si>
    <t>Potřebuji zdůraznit že jsem teprve na začátku tranzice takže se mé odpovědi mohou v budoucnu měnit.</t>
  </si>
  <si>
    <t>v průběhu transcize jsem byl student - minimální příjem</t>
  </si>
  <si>
    <t>na úřadech - městský či obecní úřad;ve zdravotnictví;na Bulovce;</t>
  </si>
  <si>
    <t>coming out... hlavně u rodiny</t>
  </si>
  <si>
    <t xml:space="preserve">Vyšší odborné </t>
  </si>
  <si>
    <t>Uvěřit, že budu moci jednou žít život jako každý jiný "normální" člověk.</t>
  </si>
  <si>
    <t xml:space="preserve">Rodina, přátelé, partnerka, terapeutka </t>
  </si>
  <si>
    <t>Věřím, že má Transhelp opravdu smysl a pomoc, kterou nabízí těm, kteří ji potřebují nejvíce, je obrovská a cenná. Děkuji, že lidem jako já pomáháte celým srdcem.</t>
  </si>
  <si>
    <t>Protože mám ještě podporu rodičů, výdaje za cestování a léky (dohromady cca 2000 za čtvrt roku) jdou za nimi. Většinu oblečení jsem podědil po bratrovi, takže výdaje za šatník mě vyjdou na cca 4000 za rok.</t>
  </si>
  <si>
    <t>na úřadech - městský či obecní úřad;ve zdravotnictví;na pracovišti;</t>
  </si>
  <si>
    <t>Přijmout finanční podporu rodiny. Nechtěl jsem je zatěžovat víc, než bylo naprosto nutné, a byl jsem připravený najít si další brigády, abych si mohl všechno dovolit sám. Rodiče odmítli a přestože jsem jim vděčný, mám pocit, že jim dlužím.</t>
  </si>
  <si>
    <t>Příběhy jiných trans lidí a paradoxně transfobie. Vždycky, když slyším transfobní argumenty, naštvu se, buď protože jsou odporné nebo nedávají absolutně žádný smysl. V tom samém čase si uvědomím, že můj život má hodnotu, protože nehodlám nikoho nechat mě soudit kvůli těm částem, nad kterými nemám kontrolu.</t>
  </si>
  <si>
    <t>rozdělujeme se s přítelkyní, každý do svého bydlení;</t>
  </si>
  <si>
    <t>není stálá a hýbe se</t>
  </si>
  <si>
    <t xml:space="preserve">léky- v podobě hormonů cca 20tis </t>
  </si>
  <si>
    <t>ano, záleží vždy na osobě</t>
  </si>
  <si>
    <t>terapeutickou - nenašel;prostě někoho, kdo by mi pomohl - nenašel;prostě někoho, kdo by mi pomohl - našel;lidé přicházejí a odcházejí. ;</t>
  </si>
  <si>
    <t xml:space="preserve">můj osobní mind set. 
Narážet na okolí nedává vůbec žádnou sílu vpřed, ba naopak to dokáže neskutečné zmást. 
Sílu vpřed si nakonec dá stejně sebe láska. </t>
  </si>
  <si>
    <t xml:space="preserve">Paní doktorka Fifková mi vyšla ve mnohém vstříc. Byla mým velkým klíčem k dosáhnutí této cesty. 
 V mnohém má Paní Fifková vlastní myšlení a to mi pomohlo přejít to sám i přes to, že mi v tom nikdo z příbuzných vůbec nepomáhal.. (šli proti nám). mockrát jí děkuji. </t>
  </si>
  <si>
    <t xml:space="preserve">Nechme svět světem, lidé ti se nějak zabaví. </t>
  </si>
  <si>
    <t xml:space="preserve">Vysvětlovat sám sebe, mluvit o sobě, probírat svoje osobní problémy s někým koho neznám. </t>
  </si>
  <si>
    <t>Být sám</t>
  </si>
  <si>
    <t>Nepočítal jsem</t>
  </si>
  <si>
    <t xml:space="preserve">WC, </t>
  </si>
  <si>
    <t>v rodině;náboženské skupiny;</t>
  </si>
  <si>
    <t>- Ztráta partnerského vztahu
- Změna životních postojů a cílů
- Odmítnutí ze strany blízkého rodinného příslušníka</t>
  </si>
  <si>
    <t>- Vlastní hodnoty a vůle
- Kolegové a přátelé</t>
  </si>
  <si>
    <t>Připustit si sám v sobě, že jsem ftm.</t>
  </si>
  <si>
    <t xml:space="preserve">Moje odhodlání </t>
  </si>
  <si>
    <t>12</t>
  </si>
  <si>
    <t>Žádné</t>
  </si>
  <si>
    <t>Rodiče</t>
  </si>
  <si>
    <t>190000</t>
  </si>
  <si>
    <t xml:space="preserve">aby mě mé děti přijaly </t>
  </si>
  <si>
    <t>má žena</t>
  </si>
  <si>
    <t>od přátel;ve škole - učitelé či zaměstnanci školy;na pracovišti;</t>
  </si>
  <si>
    <t>odborně lékařskou - nenašel;</t>
  </si>
  <si>
    <t>"management" tranzice začínající u Hanky Fifkové,
vstřícnost rodiny a pár tehdejších kamarádů</t>
  </si>
  <si>
    <t>Pohled okolí</t>
  </si>
  <si>
    <t>Rodina, kamarádi, různé koníčky</t>
  </si>
  <si>
    <t>vzdělání</t>
  </si>
  <si>
    <t>bydliště</t>
  </si>
  <si>
    <t>stav</t>
  </si>
  <si>
    <t>identita</t>
  </si>
  <si>
    <t>jiné</t>
  </si>
  <si>
    <t>finance situace</t>
  </si>
  <si>
    <t>nelze posoudit</t>
  </si>
  <si>
    <t>index</t>
  </si>
  <si>
    <t>vyhodnocení</t>
  </si>
  <si>
    <t>kraj</t>
  </si>
  <si>
    <t>cizina</t>
  </si>
  <si>
    <t>diskriminace</t>
  </si>
  <si>
    <t>Věková kategorie</t>
  </si>
  <si>
    <t>sám/sama s dětmi;se spolubydlícími;</t>
  </si>
  <si>
    <t>s rodiči;sám/sama s dětmi;</t>
  </si>
  <si>
    <t>Finanční náročnost tranzice</t>
  </si>
  <si>
    <t>Kategorie fin. náročnosti</t>
  </si>
  <si>
    <t>Na listu Data original jsou údaje, které jsme získali z online dotazníků.</t>
  </si>
  <si>
    <t>Na listu Data edited jsou zeleně označené sloupce, které jsme sami vyhodnotili a použili ve statistikách.</t>
  </si>
  <si>
    <t>Např. jsme všude doplnili věk číslem (někde respondenti uváděli i textem)</t>
  </si>
  <si>
    <t>Některé položky jsme kategorizovali.</t>
  </si>
  <si>
    <t>Např. finanční náročnost tranzice jsme brali jako průměrnou dobbu tranzice 24 měsíců (v případě, že někdo uvedl měsíční/kvartální údaje)</t>
  </si>
  <si>
    <t>V případě zájmu nás kontaktujte na www.transhelp.cz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</si>
</sst>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1" x14ac:knownFonts="1">
    <font>
      <sz val="11"/>
      <color theme="1"/>
      <name val="Calibri"/>
      <family val="2"/>
      <scheme val="minor"/>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xf numFmtId="0" fontId="0" fillId="0" borderId="0" xfId="0" quotePrefix="1"/>
    <xf numFmtId="0" fontId="0" fillId="2" borderId="0" xfId="0" applyFill="1"/>
    <xf numFmtId="3" fontId="0" fillId="2" borderId="0" xfId="0" applyNumberFormat="1" applyFill="1"/>
    <xf numFmtId="3" fontId="0" fillId="0" borderId="0" xfId="0" applyNumberFormat="1"/>
    <xf numFmtId="3" fontId="0" fillId="0" borderId="0" xfId="0" quotePrefix="1" applyNumberFormat="1"/>
    <xf numFmtId="0" fontId="0" fillId="0" borderId="0" xfId="0" applyAlignment="1">
      <alignment wrapText="1"/>
    </xf>
    <xf numFmtId="0" fontId="0" fillId="0" borderId="0" xfId="0" quotePrefix="1" applyAlignment="1">
      <alignment wrapText="1"/>
    </xf>
  </cellXfs>
  <cellStyles count="1">
    <cellStyle name="Normální" xfId="0" builtinId="0"/>
  </cellStyles>
  <dxfs count="75">
    <dxf>
      <numFmt numFmtId="0" formatCode="General"/>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0" formatCode="General"/>
    </dxf>
    <dxf>
      <numFmt numFmtId="0" formatCode="General"/>
    </dxf>
    <dxf>
      <numFmt numFmtId="164" formatCode="m/d/yy\ h:mm:ss"/>
    </dxf>
    <dxf>
      <numFmt numFmtId="164" formatCode="m/d/yy\ h:mm:ss"/>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0" formatCode="General"/>
    </dxf>
    <dxf>
      <numFmt numFmtId="0" formatCode="General"/>
    </dxf>
    <dxf>
      <numFmt numFmtId="164" formatCode="m/d/yy\ h:mm:ss"/>
    </dxf>
    <dxf>
      <numFmt numFmtId="164" formatCode="m/d/yy\ h:mm:ss"/>
    </dxf>
    <dxf>
      <numFmt numFmtId="0" formatCode="General"/>
    </dxf>
  </dxfs>
  <tableStyles count="0" defaultTableStyle="TableStyleMedium2" defaultPivotStyle="PivotStyleLight8"/>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6</xdr:col>
      <xdr:colOff>209550</xdr:colOff>
      <xdr:row>15</xdr:row>
      <xdr:rowOff>81093</xdr:rowOff>
    </xdr:to>
    <xdr:pic>
      <xdr:nvPicPr>
        <xdr:cNvPr id="3" name="Obrázek 2">
          <a:extLst>
            <a:ext uri="{FF2B5EF4-FFF2-40B4-BE49-F238E27FC236}">
              <a16:creationId xmlns:a16="http://schemas.microsoft.com/office/drawing/2014/main" id="{31407B7C-4570-71A9-7A07-9A5CF43745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73200"/>
          <a:ext cx="4578350" cy="13701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I425" totalsRowShown="0">
  <autoFilter ref="A1:AI425" xr:uid="{00000000-0009-0000-0100-000001000000}"/>
  <tableColumns count="35">
    <tableColumn id="1" xr3:uid="{00000000-0010-0000-0000-000001000000}" name="ID" dataDxfId="74"/>
    <tableColumn id="2" xr3:uid="{00000000-0010-0000-0000-000002000000}" name="Počáteční čas" dataDxfId="73"/>
    <tableColumn id="3" xr3:uid="{00000000-0010-0000-0000-000003000000}" name="Čas dokončení" dataDxfId="72"/>
    <tableColumn id="4" xr3:uid="{00000000-0010-0000-0000-000004000000}" name="E-mail" dataDxfId="71"/>
    <tableColumn id="5" xr3:uid="{00000000-0010-0000-0000-000005000000}" name="Jméno" dataDxfId="70"/>
    <tableColumn id="6" xr3:uid="{00000000-0010-0000-0000-000006000000}" name="Čas poslední změny" dataDxfId="69"/>
    <tableColumn id="7" xr3:uid="{00000000-0010-0000-0000-000007000000}" name="Uveďte svůj věk (celým číslem):" dataDxfId="68"/>
    <tableColumn id="8" xr3:uid="{00000000-0010-0000-0000-000008000000}" name="Nejvyšší dosažené vzdělání" dataDxfId="67"/>
    <tableColumn id="9" xr3:uid="{00000000-0010-0000-0000-000009000000}" name="Místo bydliště (v současné době, myslí se místo, kde se nejvíce vyskytujete)" dataDxfId="66"/>
    <tableColumn id="10" xr3:uid="{00000000-0010-0000-0000-00000A000000}" name="Kraj bydliště (pro ČR), možnost &quot;jiné&quot; využijte v případě pobytu mimo ČR" dataDxfId="65"/>
    <tableColumn id="11" xr3:uid="{00000000-0010-0000-0000-00000B000000}" name="Rodinný stav" dataDxfId="64"/>
    <tableColumn id="12" xr3:uid="{00000000-0010-0000-0000-00000C000000}" name="Přátelé (ve smyslu dobrých přátel, které znáte osobně)" dataDxfId="63"/>
    <tableColumn id="13" xr3:uid="{00000000-0010-0000-0000-00000D000000}" name="Žijete (lze vybrat více možností)" dataDxfId="62"/>
    <tableColumn id="14" xr3:uid="{00000000-0010-0000-0000-00000E000000}" name="Cítíte se být" dataDxfId="61"/>
    <tableColumn id="15" xr3:uid="{00000000-0010-0000-0000-00000F000000}" name="V procesu tranzice jste" dataDxfId="60"/>
    <tableColumn id="16" xr3:uid="{00000000-0010-0000-0000-000010000000}" name="Jaký je váš čistý měsíční příjem (pásma)" dataDxfId="59"/>
    <tableColumn id="17" xr3:uid="{00000000-0010-0000-0000-000011000000}" name="V průběhu tranzice se vaše finanční situace (do &quot;jiné&quot; případně uveďte, o kolik se měsíční příjem změnil)" dataDxfId="58"/>
    <tableColumn id="18" xr3:uid="{00000000-0010-0000-0000-000012000000}" name="Uveďte, prosím, svůj odhad dosavadních finančních nákladů spojených s tranzicí (v řádu tisíců korun) – jde například o výdaje spojené s cestováním za lékaři, doplatky na léky, kosmetické služby, v..." dataDxfId="57"/>
    <tableColumn id="19" xr3:uid="{00000000-0010-0000-0000-000013000000}" name="Vyrovnáváte se snadno se změnami" dataDxfId="56"/>
    <tableColumn id="20" xr3:uid="{00000000-0010-0000-0000-000014000000}" name="Život, který v současné době žijete, vás naplňuje" dataDxfId="55"/>
    <tableColumn id="21" xr3:uid="{00000000-0010-0000-0000-000015000000}" name="Máte dostatek přátel, kteří vám v případě potřeby pomohou" dataDxfId="54"/>
    <tableColumn id="22" xr3:uid="{00000000-0010-0000-0000-000016000000}" name="Cítíte se docela fyzicky zdráv/a" dataDxfId="53"/>
    <tableColumn id="23" xr3:uid="{00000000-0010-0000-0000-000017000000}" name="Cítíte se docela psychicky zdráv/a" dataDxfId="52"/>
    <tableColumn id="24" xr3:uid="{00000000-0010-0000-0000-000018000000}" name="Z neúspěchů se nějak dostanete" dataDxfId="51"/>
    <tableColumn id="25" xr3:uid="{00000000-0010-0000-0000-000019000000}" name="Myslíte si, že nesete zodpovědnost za svůj život" dataDxfId="50"/>
    <tableColumn id="26" xr3:uid="{00000000-0010-0000-0000-00001A000000}" name="Pravidelně sportujete, odpočíváte, dobře jíte a spíte" dataDxfId="49"/>
    <tableColumn id="27" xr3:uid="{00000000-0010-0000-0000-00001B000000}" name="Máte své životní plány a sny" dataDxfId="48"/>
    <tableColumn id="28" xr3:uid="{00000000-0010-0000-0000-00001C000000}" name="Myslíte si, že jiní lidé mají větší štěstí než vy" dataDxfId="47"/>
    <tableColumn id="29" xr3:uid="{00000000-0010-0000-0000-00001D000000}" name="Setkal/a jste se v průběhu tranzice s diskriminací či odmítáním" dataDxfId="46"/>
    <tableColumn id="30" xr3:uid="{00000000-0010-0000-0000-00001E000000}" name="Pokud ano, tak kde (možnost zaškrtnout více možností), případně v &quot;jiné&quot; uveďte další údaje" dataDxfId="45"/>
    <tableColumn id="31" xr3:uid="{00000000-0010-0000-0000-00001F000000}" name="Hledal/a jste v průběhu tranzice pomoc (myslí se pomoc mimo sexuologickou ordinaci)" dataDxfId="44"/>
    <tableColumn id="32" xr3:uid="{00000000-0010-0000-0000-000020000000}" name="Pokud ano, tak jakou, případně v &quot;jiné&quot; upřesněte druh pomoci" dataDxfId="43"/>
    <tableColumn id="33" xr3:uid="{00000000-0010-0000-0000-000021000000}" name="Co pro vás v období tranzice bylo/je nejtěžší" dataDxfId="42"/>
    <tableColumn id="34" xr3:uid="{00000000-0010-0000-0000-000022000000}" name="Co vám v období tranzice nejvíce pomohlo/pomáhá" dataDxfId="41"/>
    <tableColumn id="35" xr3:uid="{00000000-0010-0000-0000-000023000000}" name="Děkujeme za vyplnění dotazníku! Chcete své odpovědi ještě doplnit, je něco důležitého, co s námi chcete sdílet?" dataDxfId="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25AB60-5854-4432-BCF3-529AF2381B74}" name="tbl_respondenti" displayName="tbl_respondenti" ref="A1:AU425" totalsRowShown="0">
  <autoFilter ref="A1:AU425" xr:uid="{1625AB60-5854-4432-BCF3-529AF2381B74}"/>
  <tableColumns count="47">
    <tableColumn id="1" xr3:uid="{2F68933F-D977-44C8-82C2-B08DFE23FE3D}" name="ID" dataDxfId="39"/>
    <tableColumn id="2" xr3:uid="{BB50D38F-57B3-4EEA-8731-3D06C3D31C3E}" name="Počáteční čas" dataDxfId="38"/>
    <tableColumn id="3" xr3:uid="{94A8F69C-1557-479C-A5A4-8292D2827B54}" name="Čas dokončení" dataDxfId="37"/>
    <tableColumn id="4" xr3:uid="{0DCA9A3D-3E9C-40EF-8E5B-B0142BDD24BF}" name="E-mail" dataDxfId="36"/>
    <tableColumn id="5" xr3:uid="{B50C83EE-B09E-406C-A7B8-40348EB9686A}" name="Jméno" dataDxfId="35"/>
    <tableColumn id="6" xr3:uid="{38B50D67-5214-4BE0-9958-554C413E633E}" name="Čas poslední změny" dataDxfId="34"/>
    <tableColumn id="7" xr3:uid="{7BB4A4E6-94E2-4175-AE3D-46BE73B58C0D}" name="Uveďte svůj věk (celým číslem):" dataDxfId="33"/>
    <tableColumn id="45" xr3:uid="{08A0BBDA-D241-4AB5-9999-CD758627F327}" name="Věková kategorie" dataDxfId="32">
      <calculatedColumnFormula array="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calculatedColumnFormula>
    </tableColumn>
    <tableColumn id="8" xr3:uid="{E501E1B6-B7F6-4236-8290-DB2856F439C8}" name="Nejvyšší dosažené vzdělání" dataDxfId="31"/>
    <tableColumn id="36" xr3:uid="{112EEBF7-606A-4343-BBE8-7DE17295B690}" name="vzdělání"/>
    <tableColumn id="9" xr3:uid="{DF9F2149-1BF7-44F4-A313-C5A7E6C225AF}" name="Místo bydliště (v současné době, myslí se místo, kde se nejvíce vyskytujete)" dataDxfId="30"/>
    <tableColumn id="37" xr3:uid="{B5F9DEB9-1366-416B-913E-A6D825484AA0}" name="bydliště"/>
    <tableColumn id="10" xr3:uid="{7B37E4C1-6207-45EA-9088-65AF230F255C}" name="Kraj bydliště (pro ČR), možnost &quot;jiné&quot; využijte v případě pobytu mimo ČR" dataDxfId="29"/>
    <tableColumn id="40" xr3:uid="{C6393A68-632B-42B9-A046-E3F40008275F}" name="kraj"/>
    <tableColumn id="11" xr3:uid="{1B832A98-A5D5-4997-993E-F6A3AC4C565F}" name="Rodinný stav" dataDxfId="28"/>
    <tableColumn id="38" xr3:uid="{6B49A74C-F624-45EB-8923-4DC1B45ABB36}" name="stav"/>
    <tableColumn id="12" xr3:uid="{ACB4E427-A770-4C1E-B263-E939F45E6CDC}" name="Přátelé (ve smyslu dobrých přátel, které znáte osobně)" dataDxfId="27"/>
    <tableColumn id="13" xr3:uid="{C17B6A22-D1F1-439F-A168-A0E249CC9EA2}" name="Žijete (lze vybrat více možností)" dataDxfId="26"/>
    <tableColumn id="14" xr3:uid="{0E37FF5A-3676-4F80-A60D-ACCC0FEDB797}" name="Cítíte se být" dataDxfId="25"/>
    <tableColumn id="39" xr3:uid="{2B5DC82C-304B-41A6-94D2-F8849B518419}" name="identita"/>
    <tableColumn id="15" xr3:uid="{5EFA36EB-E68E-493F-A9E1-4DFA432D19FF}" name="V procesu tranzice jste" dataDxfId="24"/>
    <tableColumn id="16" xr3:uid="{5DE64441-1CB4-41EF-B26A-FEF6BF2D13F7}" name="Jaký je váš čistý měsíční příjem (pásma)" dataDxfId="23"/>
    <tableColumn id="17" xr3:uid="{DC0B540F-718D-493A-B79C-859B7D8D7C7B}" name="V průběhu tranzice se vaše finanční situace (do &quot;jiné&quot; případně uveďte, o kolik se měsíční příjem změnil)" dataDxfId="22"/>
    <tableColumn id="41" xr3:uid="{8D37C29C-934E-48FB-AD11-19C9AACDAED2}" name="finance situace"/>
    <tableColumn id="18" xr3:uid="{402EA89C-8466-4B19-9735-74F4D1AEA3FB}" name="Uveďte, prosím, svůj odhad dosavadních finančních nákladů spojených s tranzicí (v řádu tisíců korun) – jde například o výdaje spojené s cestováním za lékaři, doplatky na léky, kosmetické služby, v..." dataDxfId="21"/>
    <tableColumn id="46" xr3:uid="{7EF9D10E-5809-485A-8EB0-02F1E3D7FCD1}" name="Finanční náročnost tranzice" dataDxfId="20"/>
    <tableColumn id="47" xr3:uid="{B1219729-0370-4A38-911E-BC799A97C1C9}" name="Kategorie fin. náročnosti" dataDxfId="19">
      <calculatedColumnFormula array="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calculatedColumnFormula>
    </tableColumn>
    <tableColumn id="19" xr3:uid="{5FD7EFA6-7816-4948-A7DA-AF7C7D5D303D}" name="Vyrovnáváte se snadno se změnami" dataDxfId="18"/>
    <tableColumn id="20" xr3:uid="{4A3AEFE4-FAF9-4217-A82D-16EE16420AFA}" name="Život, který v současné době žijete, vás naplňuje" dataDxfId="17"/>
    <tableColumn id="21" xr3:uid="{29C6CE49-CFA8-423B-877A-4561F4A0EEC6}" name="Máte dostatek přátel, kteří vám v případě potřeby pomohou" dataDxfId="16"/>
    <tableColumn id="22" xr3:uid="{CF63EF02-88B3-4657-A554-6FDDA928BA3F}" name="Cítíte se docela fyzicky zdráv/a" dataDxfId="15"/>
    <tableColumn id="23" xr3:uid="{C5411F63-4E2F-407E-AD7B-EB75AFA42328}" name="Cítíte se docela psychicky zdráv/a" dataDxfId="14"/>
    <tableColumn id="24" xr3:uid="{B7269655-AE11-45FC-B7A4-0E57EA2D192D}" name="Z neúspěchů se nějak dostanete" dataDxfId="13"/>
    <tableColumn id="25" xr3:uid="{C8E66891-2F76-4B66-AA50-F33E43B49059}" name="Myslíte si, že nesete zodpovědnost za svůj život" dataDxfId="12"/>
    <tableColumn id="26" xr3:uid="{84BD914B-4C0D-40EF-B9A0-B2284236D349}" name="Pravidelně sportujete, odpočíváte, dobře jíte a spíte" dataDxfId="11"/>
    <tableColumn id="27" xr3:uid="{79A71591-32B0-43AB-ADD4-7ED4679419FA}" name="Máte své životní plány a sny" dataDxfId="10"/>
    <tableColumn id="28" xr3:uid="{E3C4BD0B-BE1B-454F-8C32-5DEAAC7FE622}" name="Myslíte si, že jiní lidé mají větší štěstí než vy" dataDxfId="9"/>
    <tableColumn id="42" xr3:uid="{22BEC9B6-4993-4824-BA90-3994B47703E4}" name="index" dataDxfId="8">
      <calculatedColumnFormula array="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calculatedColumnFormula>
    </tableColumn>
    <tableColumn id="43" xr3:uid="{5CB25682-C2DF-4AA8-8B41-A27E11777EEF}" name="vyhodnocení" dataDxfId="7">
      <calculatedColumnFormula array="1">_xlfn.IFS(tbl_respondenti[[#This Row],[index]]&lt;=3,"málo odolný/á",tbl_respondenti[[#This Row],[index]]&lt;=7,"středně odolný/á",TRUE,"dobře odolný/á")</calculatedColumnFormula>
    </tableColumn>
    <tableColumn id="29" xr3:uid="{CC428A43-CC90-44DD-97DB-5E09ECF1EBFC}" name="Setkal/a jste se v průběhu tranzice s diskriminací či odmítáním" dataDxfId="6"/>
    <tableColumn id="44" xr3:uid="{86B3DF29-DE06-4EF7-8154-B3EF28B5B209}" name="diskriminace"/>
    <tableColumn id="30" xr3:uid="{A35F1436-4DD7-47D8-A097-4DBF58416710}" name="Pokud ano, tak kde (možnost zaškrtnout více možností), případně v &quot;jiné&quot; uveďte další údaje" dataDxfId="5"/>
    <tableColumn id="31" xr3:uid="{EF631466-B2B9-4754-93F7-B0F44B8D7835}" name="Hledal/a jste v průběhu tranzice pomoc (myslí se pomoc mimo sexuologickou ordinaci)" dataDxfId="4"/>
    <tableColumn id="32" xr3:uid="{5BF4990F-6704-4EF6-A0DC-A5023896BB6C}" name="Pokud ano, tak jakou, případně v &quot;jiné&quot; upřesněte druh pomoci" dataDxfId="3"/>
    <tableColumn id="33" xr3:uid="{96065C1F-86D5-4759-80D0-994EF089E1A9}" name="Co pro vás v období tranzice bylo/je nejtěžší" dataDxfId="2"/>
    <tableColumn id="34" xr3:uid="{1CE70D61-9FD0-4540-833C-A3A2B7A736DE}" name="Co vám v období tranzice nejvíce pomohlo/pomáhá" dataDxfId="1"/>
    <tableColumn id="35" xr3:uid="{DB488FBF-A938-410F-94FF-2C4A2236FDEB}" name="Děkujeme za vyplnění dotazníku! Chcete své odpovědi ještě doplnit, je něco důležitého, co s námi chcete sdíle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F6F81-EBF4-4A7D-94D7-B8F1F3C04501}">
  <dimension ref="A1:B7"/>
  <sheetViews>
    <sheetView showGridLines="0" tabSelected="1" workbookViewId="0">
      <selection activeCell="D24" sqref="D24"/>
    </sheetView>
  </sheetViews>
  <sheetFormatPr defaultRowHeight="14.5" x14ac:dyDescent="0.35"/>
  <cols>
    <col min="1" max="1" width="18.90625" customWidth="1"/>
  </cols>
  <sheetData>
    <row r="1" spans="1:2" x14ac:dyDescent="0.35">
      <c r="A1" t="s">
        <v>1637</v>
      </c>
    </row>
    <row r="2" spans="1:2" x14ac:dyDescent="0.35">
      <c r="A2" t="s">
        <v>1638</v>
      </c>
    </row>
    <row r="3" spans="1:2" x14ac:dyDescent="0.35">
      <c r="B3" t="s">
        <v>1639</v>
      </c>
    </row>
    <row r="4" spans="1:2" x14ac:dyDescent="0.35">
      <c r="B4" t="s">
        <v>1640</v>
      </c>
    </row>
    <row r="5" spans="1:2" x14ac:dyDescent="0.35">
      <c r="B5" t="s">
        <v>1641</v>
      </c>
    </row>
    <row r="7" spans="1:2" x14ac:dyDescent="0.35">
      <c r="A7" t="s">
        <v>1642</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25"/>
  <sheetViews>
    <sheetView zoomScale="40" zoomScaleNormal="40" workbookViewId="0"/>
  </sheetViews>
  <sheetFormatPr defaultRowHeight="14.5" x14ac:dyDescent="0.35"/>
  <cols>
    <col min="1" max="35" width="20" bestFit="1" customWidth="1"/>
  </cols>
  <sheetData>
    <row r="1" spans="1:35"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row>
    <row r="2" spans="1:35" x14ac:dyDescent="0.35">
      <c r="A2">
        <v>3</v>
      </c>
      <c r="B2" s="1">
        <v>45217.467245370397</v>
      </c>
      <c r="C2" s="1">
        <v>45217.470381944397</v>
      </c>
      <c r="D2" t="s">
        <v>35</v>
      </c>
      <c r="F2" s="1"/>
      <c r="G2" s="2" t="s">
        <v>36</v>
      </c>
      <c r="H2" t="s">
        <v>37</v>
      </c>
      <c r="I2" t="s">
        <v>38</v>
      </c>
      <c r="J2" t="s">
        <v>39</v>
      </c>
      <c r="K2" t="s">
        <v>40</v>
      </c>
      <c r="L2" t="s">
        <v>41</v>
      </c>
      <c r="M2" t="s">
        <v>42</v>
      </c>
      <c r="N2" t="s">
        <v>43</v>
      </c>
      <c r="O2" t="s">
        <v>44</v>
      </c>
      <c r="P2" t="s">
        <v>45</v>
      </c>
      <c r="Q2" t="s">
        <v>46</v>
      </c>
      <c r="R2" t="s">
        <v>47</v>
      </c>
      <c r="S2" t="s">
        <v>48</v>
      </c>
      <c r="T2" t="s">
        <v>48</v>
      </c>
      <c r="U2" t="s">
        <v>48</v>
      </c>
      <c r="V2" t="s">
        <v>48</v>
      </c>
      <c r="W2" t="s">
        <v>48</v>
      </c>
      <c r="X2" t="s">
        <v>48</v>
      </c>
      <c r="Y2" t="s">
        <v>48</v>
      </c>
      <c r="Z2" t="s">
        <v>48</v>
      </c>
      <c r="AA2" t="s">
        <v>48</v>
      </c>
      <c r="AB2" t="s">
        <v>48</v>
      </c>
      <c r="AC2" t="s">
        <v>49</v>
      </c>
      <c r="AD2" t="s">
        <v>50</v>
      </c>
      <c r="AE2" t="s">
        <v>51</v>
      </c>
      <c r="AG2" t="s">
        <v>52</v>
      </c>
      <c r="AH2" t="s">
        <v>53</v>
      </c>
      <c r="AI2" t="s">
        <v>54</v>
      </c>
    </row>
    <row r="3" spans="1:35" x14ac:dyDescent="0.35">
      <c r="A3">
        <v>4</v>
      </c>
      <c r="B3" s="1">
        <v>45217.4680787037</v>
      </c>
      <c r="C3" s="1">
        <v>45217.470520833303</v>
      </c>
      <c r="D3" t="s">
        <v>35</v>
      </c>
      <c r="F3" s="1"/>
      <c r="G3" s="2" t="s">
        <v>55</v>
      </c>
      <c r="H3" t="s">
        <v>56</v>
      </c>
      <c r="I3" t="s">
        <v>38</v>
      </c>
      <c r="J3" t="s">
        <v>57</v>
      </c>
      <c r="K3" t="s">
        <v>58</v>
      </c>
      <c r="L3" t="s">
        <v>59</v>
      </c>
      <c r="M3" t="s">
        <v>60</v>
      </c>
      <c r="N3" t="s">
        <v>61</v>
      </c>
      <c r="O3" t="s">
        <v>62</v>
      </c>
      <c r="P3" t="s">
        <v>63</v>
      </c>
      <c r="Q3" t="s">
        <v>46</v>
      </c>
      <c r="S3" t="s">
        <v>64</v>
      </c>
      <c r="T3" t="s">
        <v>48</v>
      </c>
      <c r="U3" t="s">
        <v>64</v>
      </c>
      <c r="V3" t="s">
        <v>64</v>
      </c>
      <c r="W3" t="s">
        <v>64</v>
      </c>
      <c r="X3" t="s">
        <v>48</v>
      </c>
      <c r="Y3" t="s">
        <v>64</v>
      </c>
      <c r="Z3" t="s">
        <v>48</v>
      </c>
      <c r="AA3" t="s">
        <v>48</v>
      </c>
      <c r="AB3" t="s">
        <v>48</v>
      </c>
      <c r="AC3" t="s">
        <v>65</v>
      </c>
      <c r="AD3" t="s">
        <v>66</v>
      </c>
      <c r="AE3" t="s">
        <v>67</v>
      </c>
      <c r="AF3" t="s">
        <v>68</v>
      </c>
    </row>
    <row r="4" spans="1:35" x14ac:dyDescent="0.35">
      <c r="A4">
        <v>5</v>
      </c>
      <c r="B4" s="1">
        <v>45217.468460648102</v>
      </c>
      <c r="C4" s="1">
        <v>45217.470972222203</v>
      </c>
      <c r="D4" t="s">
        <v>35</v>
      </c>
      <c r="F4" s="1"/>
      <c r="G4" s="2" t="s">
        <v>69</v>
      </c>
      <c r="H4" t="s">
        <v>70</v>
      </c>
      <c r="I4" t="s">
        <v>71</v>
      </c>
      <c r="J4" t="s">
        <v>72</v>
      </c>
      <c r="K4" t="s">
        <v>58</v>
      </c>
      <c r="L4" t="s">
        <v>59</v>
      </c>
      <c r="M4" t="s">
        <v>73</v>
      </c>
      <c r="N4" t="s">
        <v>43</v>
      </c>
      <c r="O4" t="s">
        <v>74</v>
      </c>
      <c r="P4" t="s">
        <v>75</v>
      </c>
      <c r="Q4" t="s">
        <v>76</v>
      </c>
      <c r="R4" s="2" t="s">
        <v>77</v>
      </c>
      <c r="S4" t="s">
        <v>64</v>
      </c>
      <c r="T4" t="s">
        <v>48</v>
      </c>
      <c r="U4" t="s">
        <v>48</v>
      </c>
      <c r="V4" t="s">
        <v>48</v>
      </c>
      <c r="W4" t="s">
        <v>48</v>
      </c>
      <c r="X4" t="s">
        <v>48</v>
      </c>
      <c r="Y4" t="s">
        <v>48</v>
      </c>
      <c r="Z4" t="s">
        <v>64</v>
      </c>
      <c r="AA4" t="s">
        <v>48</v>
      </c>
      <c r="AB4" t="s">
        <v>48</v>
      </c>
      <c r="AC4" t="s">
        <v>49</v>
      </c>
      <c r="AD4" t="s">
        <v>78</v>
      </c>
      <c r="AE4" t="s">
        <v>51</v>
      </c>
      <c r="AG4" t="s">
        <v>79</v>
      </c>
      <c r="AH4" t="s">
        <v>80</v>
      </c>
    </row>
    <row r="5" spans="1:35" x14ac:dyDescent="0.35">
      <c r="A5">
        <v>6</v>
      </c>
      <c r="B5" s="1">
        <v>45217.469537037003</v>
      </c>
      <c r="C5" s="1">
        <v>45217.472870370402</v>
      </c>
      <c r="D5" t="s">
        <v>35</v>
      </c>
      <c r="F5" s="1"/>
      <c r="G5" s="2" t="s">
        <v>81</v>
      </c>
      <c r="H5" t="s">
        <v>37</v>
      </c>
      <c r="I5" t="s">
        <v>71</v>
      </c>
      <c r="J5" t="s">
        <v>57</v>
      </c>
      <c r="K5" t="s">
        <v>58</v>
      </c>
      <c r="L5" t="s">
        <v>59</v>
      </c>
      <c r="M5" t="s">
        <v>82</v>
      </c>
      <c r="N5" t="s">
        <v>43</v>
      </c>
      <c r="O5" t="s">
        <v>74</v>
      </c>
      <c r="P5" t="s">
        <v>63</v>
      </c>
      <c r="Q5" t="s">
        <v>76</v>
      </c>
      <c r="R5" t="s">
        <v>83</v>
      </c>
      <c r="S5" t="s">
        <v>64</v>
      </c>
      <c r="T5" t="s">
        <v>48</v>
      </c>
      <c r="U5" t="s">
        <v>48</v>
      </c>
      <c r="V5" t="s">
        <v>64</v>
      </c>
      <c r="W5" t="s">
        <v>64</v>
      </c>
      <c r="X5" t="s">
        <v>48</v>
      </c>
      <c r="Y5" t="s">
        <v>48</v>
      </c>
      <c r="Z5" t="s">
        <v>64</v>
      </c>
      <c r="AA5" t="s">
        <v>48</v>
      </c>
      <c r="AB5" t="s">
        <v>48</v>
      </c>
      <c r="AC5" t="s">
        <v>49</v>
      </c>
      <c r="AD5" t="s">
        <v>84</v>
      </c>
      <c r="AE5" t="s">
        <v>67</v>
      </c>
      <c r="AF5" t="s">
        <v>85</v>
      </c>
      <c r="AG5" t="s">
        <v>86</v>
      </c>
      <c r="AH5" t="s">
        <v>87</v>
      </c>
    </row>
    <row r="6" spans="1:35" x14ac:dyDescent="0.35">
      <c r="A6">
        <v>7</v>
      </c>
      <c r="B6" s="1">
        <v>45217.470694444397</v>
      </c>
      <c r="C6" s="1">
        <v>45217.473240740699</v>
      </c>
      <c r="D6" t="s">
        <v>35</v>
      </c>
      <c r="F6" s="1"/>
      <c r="G6" s="2" t="s">
        <v>69</v>
      </c>
      <c r="H6" t="s">
        <v>37</v>
      </c>
      <c r="I6" t="s">
        <v>71</v>
      </c>
      <c r="J6" t="s">
        <v>57</v>
      </c>
      <c r="K6" t="s">
        <v>58</v>
      </c>
      <c r="L6" t="s">
        <v>59</v>
      </c>
      <c r="M6" t="s">
        <v>73</v>
      </c>
      <c r="N6" t="s">
        <v>43</v>
      </c>
      <c r="O6" t="s">
        <v>62</v>
      </c>
      <c r="P6" t="s">
        <v>63</v>
      </c>
      <c r="Q6" t="s">
        <v>88</v>
      </c>
      <c r="R6" t="s">
        <v>89</v>
      </c>
      <c r="S6" t="s">
        <v>64</v>
      </c>
      <c r="T6" t="s">
        <v>48</v>
      </c>
      <c r="U6" t="s">
        <v>48</v>
      </c>
      <c r="V6" t="s">
        <v>64</v>
      </c>
      <c r="W6" t="s">
        <v>64</v>
      </c>
      <c r="X6" t="s">
        <v>48</v>
      </c>
      <c r="Y6" t="s">
        <v>48</v>
      </c>
      <c r="Z6" t="s">
        <v>64</v>
      </c>
      <c r="AA6" t="s">
        <v>48</v>
      </c>
      <c r="AB6" t="s">
        <v>64</v>
      </c>
      <c r="AC6" t="s">
        <v>49</v>
      </c>
      <c r="AD6" t="s">
        <v>90</v>
      </c>
      <c r="AE6" t="s">
        <v>67</v>
      </c>
      <c r="AF6" t="s">
        <v>85</v>
      </c>
      <c r="AG6" t="s">
        <v>91</v>
      </c>
      <c r="AH6" t="s">
        <v>92</v>
      </c>
    </row>
    <row r="7" spans="1:35" x14ac:dyDescent="0.35">
      <c r="A7">
        <v>8</v>
      </c>
      <c r="B7" s="1">
        <v>45217.468287037002</v>
      </c>
      <c r="C7" s="1">
        <v>45217.473240740699</v>
      </c>
      <c r="D7" t="s">
        <v>35</v>
      </c>
      <c r="F7" s="1"/>
      <c r="G7" s="2" t="s">
        <v>93</v>
      </c>
      <c r="H7" t="s">
        <v>56</v>
      </c>
      <c r="I7" t="s">
        <v>94</v>
      </c>
      <c r="J7" t="s">
        <v>95</v>
      </c>
      <c r="K7" t="s">
        <v>58</v>
      </c>
      <c r="L7" t="s">
        <v>59</v>
      </c>
      <c r="M7" t="s">
        <v>60</v>
      </c>
      <c r="N7" t="s">
        <v>96</v>
      </c>
      <c r="O7" t="s">
        <v>74</v>
      </c>
      <c r="P7" t="s">
        <v>63</v>
      </c>
      <c r="Q7" t="s">
        <v>88</v>
      </c>
      <c r="R7" t="s">
        <v>97</v>
      </c>
      <c r="S7" t="s">
        <v>64</v>
      </c>
      <c r="T7" t="s">
        <v>64</v>
      </c>
      <c r="U7" t="s">
        <v>64</v>
      </c>
      <c r="V7" t="s">
        <v>64</v>
      </c>
      <c r="W7" t="s">
        <v>64</v>
      </c>
      <c r="X7" t="s">
        <v>64</v>
      </c>
      <c r="Y7" t="s">
        <v>48</v>
      </c>
      <c r="Z7" t="s">
        <v>64</v>
      </c>
      <c r="AA7" t="s">
        <v>64</v>
      </c>
      <c r="AB7" t="s">
        <v>48</v>
      </c>
      <c r="AC7" t="s">
        <v>65</v>
      </c>
      <c r="AD7" t="s">
        <v>98</v>
      </c>
      <c r="AE7" t="s">
        <v>67</v>
      </c>
      <c r="AF7" t="s">
        <v>99</v>
      </c>
      <c r="AG7" t="s">
        <v>100</v>
      </c>
      <c r="AH7" t="s">
        <v>101</v>
      </c>
    </row>
    <row r="8" spans="1:35" x14ac:dyDescent="0.35">
      <c r="A8">
        <v>9</v>
      </c>
      <c r="B8" s="1">
        <v>45217.469849537003</v>
      </c>
      <c r="C8" s="1">
        <v>45217.4738657407</v>
      </c>
      <c r="D8" t="s">
        <v>35</v>
      </c>
      <c r="F8" s="1"/>
      <c r="G8" s="2" t="s">
        <v>69</v>
      </c>
      <c r="H8" t="s">
        <v>37</v>
      </c>
      <c r="I8" t="s">
        <v>71</v>
      </c>
      <c r="J8" t="s">
        <v>57</v>
      </c>
      <c r="K8" t="s">
        <v>58</v>
      </c>
      <c r="L8" t="s">
        <v>41</v>
      </c>
      <c r="M8" t="s">
        <v>102</v>
      </c>
      <c r="N8" t="s">
        <v>43</v>
      </c>
      <c r="O8" t="s">
        <v>62</v>
      </c>
      <c r="P8" t="s">
        <v>63</v>
      </c>
      <c r="Q8" t="s">
        <v>88</v>
      </c>
      <c r="R8" t="s">
        <v>103</v>
      </c>
      <c r="S8" t="s">
        <v>48</v>
      </c>
      <c r="T8" t="s">
        <v>48</v>
      </c>
      <c r="U8" t="s">
        <v>48</v>
      </c>
      <c r="V8" t="s">
        <v>48</v>
      </c>
      <c r="W8" t="s">
        <v>64</v>
      </c>
      <c r="X8" t="s">
        <v>48</v>
      </c>
      <c r="Y8" t="s">
        <v>48</v>
      </c>
      <c r="Z8" t="s">
        <v>64</v>
      </c>
      <c r="AA8" t="s">
        <v>48</v>
      </c>
      <c r="AB8" t="s">
        <v>48</v>
      </c>
      <c r="AC8" t="s">
        <v>65</v>
      </c>
      <c r="AD8" t="s">
        <v>104</v>
      </c>
      <c r="AE8" t="s">
        <v>51</v>
      </c>
      <c r="AG8" t="s">
        <v>105</v>
      </c>
      <c r="AH8" t="s">
        <v>106</v>
      </c>
      <c r="AI8" t="s">
        <v>107</v>
      </c>
    </row>
    <row r="9" spans="1:35" x14ac:dyDescent="0.35">
      <c r="A9">
        <v>10</v>
      </c>
      <c r="B9" s="1">
        <v>45217.469849537003</v>
      </c>
      <c r="C9" s="1">
        <v>45217.4749421296</v>
      </c>
      <c r="D9" t="s">
        <v>35</v>
      </c>
      <c r="F9" s="1"/>
      <c r="G9" s="2" t="s">
        <v>108</v>
      </c>
      <c r="H9" t="s">
        <v>56</v>
      </c>
      <c r="I9" t="s">
        <v>71</v>
      </c>
      <c r="J9" t="s">
        <v>57</v>
      </c>
      <c r="K9" t="s">
        <v>58</v>
      </c>
      <c r="L9" t="s">
        <v>41</v>
      </c>
      <c r="M9" t="s">
        <v>60</v>
      </c>
      <c r="N9" t="s">
        <v>43</v>
      </c>
      <c r="O9" t="s">
        <v>62</v>
      </c>
      <c r="P9" t="s">
        <v>63</v>
      </c>
      <c r="Q9" t="s">
        <v>76</v>
      </c>
      <c r="R9" s="2" t="s">
        <v>109</v>
      </c>
      <c r="S9" t="s">
        <v>64</v>
      </c>
      <c r="T9" t="s">
        <v>64</v>
      </c>
      <c r="U9" t="s">
        <v>64</v>
      </c>
      <c r="V9" t="s">
        <v>48</v>
      </c>
      <c r="W9" t="s">
        <v>64</v>
      </c>
      <c r="X9" t="s">
        <v>48</v>
      </c>
      <c r="Y9" t="s">
        <v>48</v>
      </c>
      <c r="Z9" t="s">
        <v>64</v>
      </c>
      <c r="AA9" t="s">
        <v>48</v>
      </c>
      <c r="AB9" t="s">
        <v>64</v>
      </c>
      <c r="AC9" t="s">
        <v>65</v>
      </c>
      <c r="AD9" t="s">
        <v>110</v>
      </c>
      <c r="AE9" t="s">
        <v>67</v>
      </c>
      <c r="AF9" t="s">
        <v>111</v>
      </c>
      <c r="AG9" t="s">
        <v>112</v>
      </c>
      <c r="AH9" t="s">
        <v>113</v>
      </c>
    </row>
    <row r="10" spans="1:35" x14ac:dyDescent="0.35">
      <c r="A10">
        <v>11</v>
      </c>
      <c r="B10" s="1">
        <v>45217.470289351797</v>
      </c>
      <c r="C10" s="1">
        <v>45217.4750347222</v>
      </c>
      <c r="D10" t="s">
        <v>35</v>
      </c>
      <c r="F10" s="1"/>
      <c r="G10" s="2" t="s">
        <v>69</v>
      </c>
      <c r="H10" t="s">
        <v>37</v>
      </c>
      <c r="I10" t="s">
        <v>94</v>
      </c>
      <c r="J10" t="s">
        <v>114</v>
      </c>
      <c r="K10" t="s">
        <v>58</v>
      </c>
      <c r="L10" t="s">
        <v>41</v>
      </c>
      <c r="M10" t="s">
        <v>82</v>
      </c>
      <c r="N10" t="s">
        <v>43</v>
      </c>
      <c r="O10" t="s">
        <v>74</v>
      </c>
      <c r="P10" t="s">
        <v>75</v>
      </c>
      <c r="Q10" t="s">
        <v>76</v>
      </c>
      <c r="R10" t="s">
        <v>115</v>
      </c>
      <c r="S10" t="s">
        <v>48</v>
      </c>
      <c r="T10" t="s">
        <v>48</v>
      </c>
      <c r="U10" t="s">
        <v>48</v>
      </c>
      <c r="V10" t="s">
        <v>48</v>
      </c>
      <c r="W10" t="s">
        <v>48</v>
      </c>
      <c r="X10" t="s">
        <v>48</v>
      </c>
      <c r="Y10" t="s">
        <v>48</v>
      </c>
      <c r="Z10" t="s">
        <v>64</v>
      </c>
      <c r="AA10" t="s">
        <v>64</v>
      </c>
      <c r="AB10" t="s">
        <v>64</v>
      </c>
      <c r="AC10" t="s">
        <v>49</v>
      </c>
      <c r="AD10" t="s">
        <v>116</v>
      </c>
      <c r="AE10" t="s">
        <v>67</v>
      </c>
      <c r="AF10" t="s">
        <v>117</v>
      </c>
      <c r="AG10" t="s">
        <v>118</v>
      </c>
      <c r="AH10" t="s">
        <v>119</v>
      </c>
    </row>
    <row r="11" spans="1:35" x14ac:dyDescent="0.35">
      <c r="A11">
        <v>12</v>
      </c>
      <c r="B11" s="1">
        <v>45217.472858796304</v>
      </c>
      <c r="C11" s="1">
        <v>45217.4750347222</v>
      </c>
      <c r="D11" t="s">
        <v>35</v>
      </c>
      <c r="F11" s="1"/>
      <c r="G11" s="2" t="s">
        <v>120</v>
      </c>
      <c r="H11" t="s">
        <v>56</v>
      </c>
      <c r="I11" t="s">
        <v>38</v>
      </c>
      <c r="J11" t="s">
        <v>39</v>
      </c>
      <c r="K11" t="s">
        <v>58</v>
      </c>
      <c r="L11" t="s">
        <v>121</v>
      </c>
      <c r="M11" t="s">
        <v>60</v>
      </c>
      <c r="N11" t="s">
        <v>43</v>
      </c>
      <c r="O11" t="s">
        <v>62</v>
      </c>
      <c r="P11" t="s">
        <v>63</v>
      </c>
      <c r="Q11" t="s">
        <v>76</v>
      </c>
      <c r="R11" s="2" t="s">
        <v>77</v>
      </c>
      <c r="S11" t="s">
        <v>64</v>
      </c>
      <c r="T11" t="s">
        <v>48</v>
      </c>
      <c r="U11" t="s">
        <v>64</v>
      </c>
      <c r="V11" t="s">
        <v>48</v>
      </c>
      <c r="W11" t="s">
        <v>64</v>
      </c>
      <c r="X11" t="s">
        <v>64</v>
      </c>
      <c r="Y11" t="s">
        <v>48</v>
      </c>
      <c r="Z11" t="s">
        <v>64</v>
      </c>
      <c r="AA11" t="s">
        <v>64</v>
      </c>
      <c r="AB11" t="s">
        <v>48</v>
      </c>
      <c r="AC11" t="s">
        <v>65</v>
      </c>
      <c r="AD11" t="s">
        <v>122</v>
      </c>
      <c r="AE11" t="s">
        <v>67</v>
      </c>
      <c r="AF11" t="s">
        <v>85</v>
      </c>
      <c r="AG11" t="s">
        <v>123</v>
      </c>
      <c r="AH11" t="s">
        <v>124</v>
      </c>
    </row>
    <row r="12" spans="1:35" x14ac:dyDescent="0.35">
      <c r="A12">
        <v>13</v>
      </c>
      <c r="B12" s="1">
        <v>45217.472407407397</v>
      </c>
      <c r="C12" s="1">
        <v>45217.475046296298</v>
      </c>
      <c r="D12" t="s">
        <v>35</v>
      </c>
      <c r="F12" s="1"/>
      <c r="G12" s="2" t="s">
        <v>55</v>
      </c>
      <c r="H12" t="s">
        <v>56</v>
      </c>
      <c r="I12" t="s">
        <v>94</v>
      </c>
      <c r="J12" t="s">
        <v>72</v>
      </c>
      <c r="K12" t="s">
        <v>58</v>
      </c>
      <c r="L12" t="s">
        <v>59</v>
      </c>
      <c r="M12" t="s">
        <v>125</v>
      </c>
      <c r="N12" t="s">
        <v>43</v>
      </c>
      <c r="O12" t="s">
        <v>62</v>
      </c>
      <c r="P12" t="s">
        <v>63</v>
      </c>
      <c r="Q12" t="s">
        <v>88</v>
      </c>
      <c r="R12" t="s">
        <v>126</v>
      </c>
      <c r="S12" t="s">
        <v>48</v>
      </c>
      <c r="T12" t="s">
        <v>64</v>
      </c>
      <c r="U12" t="s">
        <v>48</v>
      </c>
      <c r="V12" t="s">
        <v>48</v>
      </c>
      <c r="W12" t="s">
        <v>64</v>
      </c>
      <c r="X12" t="s">
        <v>48</v>
      </c>
      <c r="Y12" t="s">
        <v>48</v>
      </c>
      <c r="Z12" t="s">
        <v>48</v>
      </c>
      <c r="AA12" t="s">
        <v>48</v>
      </c>
      <c r="AB12" t="s">
        <v>48</v>
      </c>
      <c r="AC12" t="s">
        <v>65</v>
      </c>
      <c r="AD12" t="s">
        <v>127</v>
      </c>
      <c r="AE12" t="s">
        <v>51</v>
      </c>
      <c r="AG12" t="s">
        <v>128</v>
      </c>
      <c r="AH12" t="s">
        <v>129</v>
      </c>
    </row>
    <row r="13" spans="1:35" x14ac:dyDescent="0.35">
      <c r="A13">
        <v>14</v>
      </c>
      <c r="B13" s="1">
        <v>45217.470625000002</v>
      </c>
      <c r="C13" s="1">
        <v>45217.475462962997</v>
      </c>
      <c r="D13" t="s">
        <v>35</v>
      </c>
      <c r="F13" s="1"/>
      <c r="G13" s="2" t="s">
        <v>120</v>
      </c>
      <c r="H13" t="s">
        <v>70</v>
      </c>
      <c r="I13" t="s">
        <v>130</v>
      </c>
      <c r="J13" t="s">
        <v>131</v>
      </c>
      <c r="K13" t="s">
        <v>58</v>
      </c>
      <c r="L13" t="s">
        <v>59</v>
      </c>
      <c r="M13" t="s">
        <v>60</v>
      </c>
      <c r="N13" t="s">
        <v>43</v>
      </c>
      <c r="O13" t="s">
        <v>62</v>
      </c>
      <c r="P13" t="s">
        <v>63</v>
      </c>
      <c r="Q13" t="s">
        <v>88</v>
      </c>
      <c r="R13" s="2" t="s">
        <v>132</v>
      </c>
      <c r="S13" t="s">
        <v>64</v>
      </c>
      <c r="T13" t="s">
        <v>64</v>
      </c>
      <c r="U13" t="s">
        <v>64</v>
      </c>
      <c r="V13" t="s">
        <v>64</v>
      </c>
      <c r="W13" t="s">
        <v>64</v>
      </c>
      <c r="X13" t="s">
        <v>48</v>
      </c>
      <c r="Y13" t="s">
        <v>48</v>
      </c>
      <c r="Z13" t="s">
        <v>48</v>
      </c>
      <c r="AA13" t="s">
        <v>64</v>
      </c>
      <c r="AB13" t="s">
        <v>64</v>
      </c>
      <c r="AC13" t="s">
        <v>65</v>
      </c>
      <c r="AD13" t="s">
        <v>133</v>
      </c>
      <c r="AE13" t="s">
        <v>51</v>
      </c>
      <c r="AG13" t="s">
        <v>134</v>
      </c>
      <c r="AH13" t="s">
        <v>135</v>
      </c>
      <c r="AI13" t="s">
        <v>136</v>
      </c>
    </row>
    <row r="14" spans="1:35" x14ac:dyDescent="0.35">
      <c r="A14">
        <v>15</v>
      </c>
      <c r="B14" s="1">
        <v>45217.468680555598</v>
      </c>
      <c r="C14" s="1">
        <v>45217.475590277798</v>
      </c>
      <c r="D14" t="s">
        <v>35</v>
      </c>
      <c r="F14" s="1"/>
      <c r="G14" s="2" t="s">
        <v>137</v>
      </c>
      <c r="H14" t="s">
        <v>37</v>
      </c>
      <c r="I14" t="s">
        <v>71</v>
      </c>
      <c r="J14" t="s">
        <v>57</v>
      </c>
      <c r="K14" t="s">
        <v>58</v>
      </c>
      <c r="L14" t="s">
        <v>59</v>
      </c>
      <c r="M14" t="s">
        <v>73</v>
      </c>
      <c r="N14" t="s">
        <v>43</v>
      </c>
      <c r="O14" t="s">
        <v>74</v>
      </c>
      <c r="P14" t="s">
        <v>75</v>
      </c>
      <c r="Q14" t="s">
        <v>46</v>
      </c>
      <c r="R14" t="s">
        <v>138</v>
      </c>
      <c r="S14" t="s">
        <v>48</v>
      </c>
      <c r="T14" t="s">
        <v>48</v>
      </c>
      <c r="U14" t="s">
        <v>48</v>
      </c>
      <c r="V14" t="s">
        <v>48</v>
      </c>
      <c r="W14" t="s">
        <v>48</v>
      </c>
      <c r="X14" t="s">
        <v>48</v>
      </c>
      <c r="Y14" t="s">
        <v>48</v>
      </c>
      <c r="Z14" t="s">
        <v>48</v>
      </c>
      <c r="AA14" t="s">
        <v>48</v>
      </c>
      <c r="AB14" t="s">
        <v>64</v>
      </c>
      <c r="AC14" t="s">
        <v>65</v>
      </c>
      <c r="AD14" t="s">
        <v>139</v>
      </c>
      <c r="AE14" t="s">
        <v>51</v>
      </c>
      <c r="AG14" t="s">
        <v>140</v>
      </c>
      <c r="AH14" t="s">
        <v>141</v>
      </c>
    </row>
    <row r="15" spans="1:35" x14ac:dyDescent="0.35">
      <c r="A15">
        <v>16</v>
      </c>
      <c r="B15" s="1">
        <v>45217.472175925897</v>
      </c>
      <c r="C15" s="1">
        <v>45217.475787037001</v>
      </c>
      <c r="D15" t="s">
        <v>35</v>
      </c>
      <c r="F15" s="1"/>
      <c r="G15" s="2" t="s">
        <v>142</v>
      </c>
      <c r="H15" t="s">
        <v>56</v>
      </c>
      <c r="I15" t="s">
        <v>38</v>
      </c>
      <c r="J15" t="s">
        <v>143</v>
      </c>
      <c r="K15" t="s">
        <v>58</v>
      </c>
      <c r="L15" t="s">
        <v>59</v>
      </c>
      <c r="M15" t="s">
        <v>60</v>
      </c>
      <c r="N15" t="s">
        <v>144</v>
      </c>
      <c r="O15" t="s">
        <v>62</v>
      </c>
      <c r="P15" t="s">
        <v>63</v>
      </c>
      <c r="Q15" t="s">
        <v>76</v>
      </c>
      <c r="R15" t="s">
        <v>145</v>
      </c>
      <c r="S15" t="s">
        <v>48</v>
      </c>
      <c r="T15" t="s">
        <v>48</v>
      </c>
      <c r="U15" t="s">
        <v>48</v>
      </c>
      <c r="V15" t="s">
        <v>48</v>
      </c>
      <c r="W15" t="s">
        <v>48</v>
      </c>
      <c r="X15" t="s">
        <v>48</v>
      </c>
      <c r="Y15" t="s">
        <v>48</v>
      </c>
      <c r="Z15" t="s">
        <v>64</v>
      </c>
      <c r="AA15" t="s">
        <v>48</v>
      </c>
      <c r="AB15" t="s">
        <v>48</v>
      </c>
      <c r="AC15" t="s">
        <v>65</v>
      </c>
      <c r="AD15" t="s">
        <v>146</v>
      </c>
      <c r="AE15" t="s">
        <v>67</v>
      </c>
      <c r="AF15" t="s">
        <v>85</v>
      </c>
      <c r="AG15" t="s">
        <v>147</v>
      </c>
      <c r="AH15" t="s">
        <v>148</v>
      </c>
    </row>
    <row r="16" spans="1:35" x14ac:dyDescent="0.35">
      <c r="A16">
        <v>17</v>
      </c>
      <c r="B16" s="1">
        <v>45217.471840277802</v>
      </c>
      <c r="C16" s="1">
        <v>45217.4758449074</v>
      </c>
      <c r="D16" t="s">
        <v>35</v>
      </c>
      <c r="F16" s="1"/>
      <c r="G16" s="2" t="s">
        <v>120</v>
      </c>
      <c r="H16" t="s">
        <v>56</v>
      </c>
      <c r="I16" t="s">
        <v>71</v>
      </c>
      <c r="J16" t="s">
        <v>57</v>
      </c>
      <c r="K16" t="s">
        <v>58</v>
      </c>
      <c r="L16" t="s">
        <v>41</v>
      </c>
      <c r="M16" t="s">
        <v>60</v>
      </c>
      <c r="N16" t="s">
        <v>43</v>
      </c>
      <c r="O16" t="s">
        <v>149</v>
      </c>
      <c r="P16" t="s">
        <v>63</v>
      </c>
      <c r="Q16" t="s">
        <v>76</v>
      </c>
      <c r="R16" t="s">
        <v>150</v>
      </c>
      <c r="S16" t="s">
        <v>48</v>
      </c>
      <c r="T16" t="s">
        <v>48</v>
      </c>
      <c r="U16" t="s">
        <v>48</v>
      </c>
      <c r="V16" t="s">
        <v>48</v>
      </c>
      <c r="W16" t="s">
        <v>64</v>
      </c>
      <c r="X16" t="s">
        <v>48</v>
      </c>
      <c r="Y16" t="s">
        <v>48</v>
      </c>
      <c r="Z16" t="s">
        <v>64</v>
      </c>
      <c r="AA16" t="s">
        <v>64</v>
      </c>
      <c r="AB16" t="s">
        <v>48</v>
      </c>
      <c r="AC16" t="s">
        <v>49</v>
      </c>
      <c r="AD16" t="s">
        <v>151</v>
      </c>
      <c r="AE16" t="s">
        <v>67</v>
      </c>
      <c r="AF16" t="s">
        <v>111</v>
      </c>
      <c r="AG16" t="s">
        <v>152</v>
      </c>
      <c r="AH16" t="s">
        <v>153</v>
      </c>
    </row>
    <row r="17" spans="1:35" x14ac:dyDescent="0.35">
      <c r="A17">
        <v>18</v>
      </c>
      <c r="B17" s="1">
        <v>45217.471469907403</v>
      </c>
      <c r="C17" s="1">
        <v>45217.475879629601</v>
      </c>
      <c r="D17" t="s">
        <v>35</v>
      </c>
      <c r="F17" s="1"/>
      <c r="I17" t="s">
        <v>71</v>
      </c>
      <c r="J17" t="s">
        <v>57</v>
      </c>
      <c r="K17" t="s">
        <v>58</v>
      </c>
      <c r="L17" t="s">
        <v>59</v>
      </c>
      <c r="M17" t="s">
        <v>154</v>
      </c>
      <c r="N17" t="s">
        <v>43</v>
      </c>
      <c r="O17" t="s">
        <v>62</v>
      </c>
      <c r="P17" t="s">
        <v>75</v>
      </c>
      <c r="Q17" t="s">
        <v>46</v>
      </c>
      <c r="S17" t="s">
        <v>48</v>
      </c>
      <c r="T17" t="s">
        <v>48</v>
      </c>
      <c r="U17" t="s">
        <v>48</v>
      </c>
      <c r="V17" t="s">
        <v>48</v>
      </c>
      <c r="W17" t="s">
        <v>48</v>
      </c>
      <c r="X17" t="s">
        <v>48</v>
      </c>
      <c r="Y17" t="s">
        <v>48</v>
      </c>
      <c r="Z17" t="s">
        <v>48</v>
      </c>
      <c r="AA17" t="s">
        <v>48</v>
      </c>
      <c r="AB17" t="s">
        <v>64</v>
      </c>
      <c r="AC17" t="s">
        <v>49</v>
      </c>
      <c r="AE17" t="s">
        <v>51</v>
      </c>
      <c r="AG17" t="s">
        <v>155</v>
      </c>
      <c r="AH17" t="s">
        <v>156</v>
      </c>
    </row>
    <row r="18" spans="1:35" x14ac:dyDescent="0.35">
      <c r="A18">
        <v>19</v>
      </c>
      <c r="B18" s="1">
        <v>45217.474027777796</v>
      </c>
      <c r="C18" s="1">
        <v>45217.475937499999</v>
      </c>
      <c r="D18" t="s">
        <v>35</v>
      </c>
      <c r="F18" s="1"/>
      <c r="G18" s="2" t="s">
        <v>55</v>
      </c>
      <c r="H18" t="s">
        <v>56</v>
      </c>
      <c r="I18" t="s">
        <v>71</v>
      </c>
      <c r="J18" t="s">
        <v>157</v>
      </c>
      <c r="K18" t="s">
        <v>58</v>
      </c>
      <c r="L18" t="s">
        <v>59</v>
      </c>
      <c r="M18" t="s">
        <v>60</v>
      </c>
      <c r="N18" t="s">
        <v>144</v>
      </c>
      <c r="O18" t="s">
        <v>62</v>
      </c>
      <c r="P18" t="s">
        <v>63</v>
      </c>
      <c r="Q18" t="s">
        <v>76</v>
      </c>
      <c r="R18" s="2" t="s">
        <v>158</v>
      </c>
      <c r="S18" t="s">
        <v>48</v>
      </c>
      <c r="T18" t="s">
        <v>64</v>
      </c>
      <c r="U18" t="s">
        <v>48</v>
      </c>
      <c r="V18" t="s">
        <v>64</v>
      </c>
      <c r="W18" t="s">
        <v>64</v>
      </c>
      <c r="X18" t="s">
        <v>48</v>
      </c>
      <c r="Y18" t="s">
        <v>64</v>
      </c>
      <c r="Z18" t="s">
        <v>64</v>
      </c>
      <c r="AA18" t="s">
        <v>64</v>
      </c>
      <c r="AB18" t="s">
        <v>48</v>
      </c>
      <c r="AC18" t="s">
        <v>49</v>
      </c>
      <c r="AD18" t="s">
        <v>159</v>
      </c>
      <c r="AE18" t="s">
        <v>67</v>
      </c>
      <c r="AF18" t="s">
        <v>160</v>
      </c>
      <c r="AG18" t="s">
        <v>161</v>
      </c>
      <c r="AH18" t="s">
        <v>162</v>
      </c>
    </row>
    <row r="19" spans="1:35" x14ac:dyDescent="0.35">
      <c r="A19">
        <v>20</v>
      </c>
      <c r="B19" s="1">
        <v>45217.468368055597</v>
      </c>
      <c r="C19" s="1">
        <v>45217.475960648102</v>
      </c>
      <c r="D19" t="s">
        <v>35</v>
      </c>
      <c r="F19" s="1"/>
      <c r="G19" s="2" t="s">
        <v>163</v>
      </c>
      <c r="H19" t="s">
        <v>37</v>
      </c>
      <c r="I19" t="s">
        <v>71</v>
      </c>
      <c r="J19" t="s">
        <v>157</v>
      </c>
      <c r="K19" t="s">
        <v>58</v>
      </c>
      <c r="L19" t="s">
        <v>41</v>
      </c>
      <c r="M19" t="s">
        <v>164</v>
      </c>
      <c r="N19" t="s">
        <v>43</v>
      </c>
      <c r="O19" t="s">
        <v>62</v>
      </c>
      <c r="P19" t="s">
        <v>75</v>
      </c>
      <c r="Q19" t="s">
        <v>46</v>
      </c>
      <c r="R19" t="s">
        <v>165</v>
      </c>
      <c r="S19" t="s">
        <v>48</v>
      </c>
      <c r="T19" t="s">
        <v>48</v>
      </c>
      <c r="U19" t="s">
        <v>48</v>
      </c>
      <c r="V19" t="s">
        <v>48</v>
      </c>
      <c r="W19" t="s">
        <v>48</v>
      </c>
      <c r="X19" t="s">
        <v>48</v>
      </c>
      <c r="Y19" t="s">
        <v>48</v>
      </c>
      <c r="Z19" t="s">
        <v>48</v>
      </c>
      <c r="AA19" t="s">
        <v>48</v>
      </c>
      <c r="AB19" t="s">
        <v>48</v>
      </c>
      <c r="AC19" t="s">
        <v>49</v>
      </c>
      <c r="AD19" t="s">
        <v>166</v>
      </c>
      <c r="AE19" t="s">
        <v>67</v>
      </c>
      <c r="AF19" t="s">
        <v>167</v>
      </c>
      <c r="AG19" t="s">
        <v>168</v>
      </c>
      <c r="AH19" t="s">
        <v>169</v>
      </c>
    </row>
    <row r="20" spans="1:35" x14ac:dyDescent="0.35">
      <c r="A20">
        <v>21</v>
      </c>
      <c r="B20" s="1">
        <v>45217.472986111097</v>
      </c>
      <c r="C20" s="1">
        <v>45217.4780902778</v>
      </c>
      <c r="D20" t="s">
        <v>35</v>
      </c>
      <c r="F20" s="1"/>
      <c r="G20" s="2" t="s">
        <v>55</v>
      </c>
      <c r="H20" t="s">
        <v>56</v>
      </c>
      <c r="I20" t="s">
        <v>38</v>
      </c>
      <c r="J20" t="s">
        <v>39</v>
      </c>
      <c r="K20" t="s">
        <v>170</v>
      </c>
      <c r="L20" t="s">
        <v>59</v>
      </c>
      <c r="M20" t="s">
        <v>171</v>
      </c>
      <c r="N20" t="s">
        <v>43</v>
      </c>
      <c r="O20" t="s">
        <v>62</v>
      </c>
      <c r="P20" t="s">
        <v>63</v>
      </c>
      <c r="Q20" t="s">
        <v>76</v>
      </c>
      <c r="R20" t="s">
        <v>89</v>
      </c>
      <c r="S20" t="s">
        <v>48</v>
      </c>
      <c r="T20" t="s">
        <v>48</v>
      </c>
      <c r="U20" t="s">
        <v>48</v>
      </c>
      <c r="V20" t="s">
        <v>48</v>
      </c>
      <c r="W20" t="s">
        <v>48</v>
      </c>
      <c r="X20" t="s">
        <v>48</v>
      </c>
      <c r="Y20" t="s">
        <v>48</v>
      </c>
      <c r="Z20" t="s">
        <v>48</v>
      </c>
      <c r="AA20" t="s">
        <v>48</v>
      </c>
      <c r="AB20" t="s">
        <v>64</v>
      </c>
      <c r="AC20" t="s">
        <v>49</v>
      </c>
      <c r="AD20" t="s">
        <v>84</v>
      </c>
      <c r="AE20" t="s">
        <v>67</v>
      </c>
      <c r="AF20" t="s">
        <v>160</v>
      </c>
      <c r="AG20" t="s">
        <v>172</v>
      </c>
      <c r="AH20" t="s">
        <v>173</v>
      </c>
    </row>
    <row r="21" spans="1:35" x14ac:dyDescent="0.35">
      <c r="A21">
        <v>22</v>
      </c>
      <c r="B21" s="1">
        <v>45217.475046296298</v>
      </c>
      <c r="C21" s="1">
        <v>45217.478252314802</v>
      </c>
      <c r="D21" t="s">
        <v>35</v>
      </c>
      <c r="F21" s="1"/>
      <c r="G21" s="2" t="s">
        <v>108</v>
      </c>
      <c r="H21" t="s">
        <v>56</v>
      </c>
      <c r="I21" t="s">
        <v>94</v>
      </c>
      <c r="K21" t="s">
        <v>58</v>
      </c>
      <c r="L21" t="s">
        <v>59</v>
      </c>
      <c r="M21" t="s">
        <v>60</v>
      </c>
      <c r="N21" t="s">
        <v>43</v>
      </c>
      <c r="O21" t="s">
        <v>62</v>
      </c>
      <c r="P21" t="s">
        <v>63</v>
      </c>
      <c r="Q21" t="s">
        <v>88</v>
      </c>
      <c r="R21" s="2" t="s">
        <v>174</v>
      </c>
      <c r="S21" t="s">
        <v>48</v>
      </c>
      <c r="T21" t="s">
        <v>48</v>
      </c>
      <c r="U21" t="s">
        <v>64</v>
      </c>
      <c r="V21" t="s">
        <v>48</v>
      </c>
      <c r="W21" t="s">
        <v>64</v>
      </c>
      <c r="X21" t="s">
        <v>48</v>
      </c>
      <c r="Y21" t="s">
        <v>48</v>
      </c>
      <c r="Z21" t="s">
        <v>64</v>
      </c>
      <c r="AA21" t="s">
        <v>48</v>
      </c>
      <c r="AB21" t="s">
        <v>64</v>
      </c>
      <c r="AC21" t="s">
        <v>49</v>
      </c>
      <c r="AD21" t="s">
        <v>90</v>
      </c>
      <c r="AE21" t="s">
        <v>67</v>
      </c>
      <c r="AF21" t="s">
        <v>175</v>
      </c>
      <c r="AG21" t="s">
        <v>176</v>
      </c>
      <c r="AH21" t="s">
        <v>177</v>
      </c>
    </row>
    <row r="22" spans="1:35" x14ac:dyDescent="0.35">
      <c r="A22">
        <v>23</v>
      </c>
      <c r="B22" s="1">
        <v>45217.4753009259</v>
      </c>
      <c r="C22" s="1">
        <v>45217.478356481501</v>
      </c>
      <c r="D22" t="s">
        <v>35</v>
      </c>
      <c r="F22" s="1"/>
      <c r="G22" s="2" t="s">
        <v>108</v>
      </c>
      <c r="H22" t="s">
        <v>56</v>
      </c>
      <c r="I22" t="s">
        <v>178</v>
      </c>
      <c r="J22" t="s">
        <v>179</v>
      </c>
      <c r="K22" t="s">
        <v>58</v>
      </c>
      <c r="L22" t="s">
        <v>59</v>
      </c>
      <c r="M22" t="s">
        <v>60</v>
      </c>
      <c r="N22" t="s">
        <v>43</v>
      </c>
      <c r="O22" t="s">
        <v>62</v>
      </c>
      <c r="P22" t="s">
        <v>63</v>
      </c>
      <c r="Q22" t="s">
        <v>76</v>
      </c>
      <c r="S22" t="s">
        <v>48</v>
      </c>
      <c r="T22" t="s">
        <v>48</v>
      </c>
      <c r="U22" t="s">
        <v>48</v>
      </c>
      <c r="V22" t="s">
        <v>64</v>
      </c>
      <c r="W22" t="s">
        <v>64</v>
      </c>
      <c r="X22" t="s">
        <v>48</v>
      </c>
      <c r="Y22" t="s">
        <v>48</v>
      </c>
      <c r="Z22" t="s">
        <v>64</v>
      </c>
      <c r="AA22" t="s">
        <v>64</v>
      </c>
      <c r="AB22" t="s">
        <v>48</v>
      </c>
      <c r="AC22" t="s">
        <v>49</v>
      </c>
      <c r="AD22" t="s">
        <v>180</v>
      </c>
      <c r="AE22" t="s">
        <v>67</v>
      </c>
      <c r="AF22" t="s">
        <v>111</v>
      </c>
      <c r="AG22" t="s">
        <v>181</v>
      </c>
      <c r="AH22" t="s">
        <v>182</v>
      </c>
    </row>
    <row r="23" spans="1:35" x14ac:dyDescent="0.35">
      <c r="A23">
        <v>24</v>
      </c>
      <c r="B23" s="1">
        <v>45217.474409722199</v>
      </c>
      <c r="C23" s="1">
        <v>45217.478414351797</v>
      </c>
      <c r="D23" t="s">
        <v>35</v>
      </c>
      <c r="F23" s="1"/>
      <c r="G23" s="2" t="s">
        <v>93</v>
      </c>
      <c r="H23" t="s">
        <v>37</v>
      </c>
      <c r="I23" t="s">
        <v>183</v>
      </c>
      <c r="J23" t="s">
        <v>114</v>
      </c>
      <c r="K23" t="s">
        <v>58</v>
      </c>
      <c r="L23" t="s">
        <v>59</v>
      </c>
      <c r="M23" t="s">
        <v>184</v>
      </c>
      <c r="N23" t="s">
        <v>43</v>
      </c>
      <c r="O23" t="s">
        <v>74</v>
      </c>
      <c r="P23" t="s">
        <v>63</v>
      </c>
      <c r="Q23" t="s">
        <v>88</v>
      </c>
      <c r="R23" s="2" t="s">
        <v>185</v>
      </c>
      <c r="S23" t="s">
        <v>48</v>
      </c>
      <c r="T23" t="s">
        <v>48</v>
      </c>
      <c r="U23" t="s">
        <v>48</v>
      </c>
      <c r="V23" t="s">
        <v>48</v>
      </c>
      <c r="W23" t="s">
        <v>48</v>
      </c>
      <c r="X23" t="s">
        <v>48</v>
      </c>
      <c r="Y23" t="s">
        <v>48</v>
      </c>
      <c r="Z23" t="s">
        <v>48</v>
      </c>
      <c r="AA23" t="s">
        <v>48</v>
      </c>
      <c r="AB23" t="s">
        <v>48</v>
      </c>
      <c r="AC23" t="s">
        <v>65</v>
      </c>
      <c r="AD23" t="s">
        <v>186</v>
      </c>
      <c r="AE23" t="s">
        <v>51</v>
      </c>
      <c r="AG23" t="s">
        <v>187</v>
      </c>
      <c r="AH23" t="s">
        <v>188</v>
      </c>
      <c r="AI23" t="s">
        <v>189</v>
      </c>
    </row>
    <row r="24" spans="1:35" x14ac:dyDescent="0.35">
      <c r="A24">
        <v>25</v>
      </c>
      <c r="B24" s="1">
        <v>45217.477743055599</v>
      </c>
      <c r="C24" s="1">
        <v>45217.478726851798</v>
      </c>
      <c r="D24" t="s">
        <v>35</v>
      </c>
      <c r="F24" s="1"/>
      <c r="G24" s="2" t="s">
        <v>190</v>
      </c>
      <c r="H24" t="s">
        <v>70</v>
      </c>
      <c r="I24" t="s">
        <v>130</v>
      </c>
      <c r="J24" t="s">
        <v>39</v>
      </c>
      <c r="K24" t="s">
        <v>58</v>
      </c>
      <c r="L24" t="s">
        <v>121</v>
      </c>
      <c r="M24" t="s">
        <v>73</v>
      </c>
      <c r="N24" t="s">
        <v>43</v>
      </c>
      <c r="O24" t="s">
        <v>74</v>
      </c>
      <c r="P24" t="s">
        <v>63</v>
      </c>
      <c r="Q24" t="s">
        <v>76</v>
      </c>
      <c r="R24" t="s">
        <v>191</v>
      </c>
      <c r="S24" t="s">
        <v>48</v>
      </c>
      <c r="T24" t="s">
        <v>48</v>
      </c>
      <c r="U24" t="s">
        <v>48</v>
      </c>
      <c r="V24" t="s">
        <v>48</v>
      </c>
      <c r="W24" t="s">
        <v>48</v>
      </c>
      <c r="X24" t="s">
        <v>48</v>
      </c>
      <c r="Y24" t="s">
        <v>48</v>
      </c>
      <c r="Z24" t="s">
        <v>64</v>
      </c>
      <c r="AA24" t="s">
        <v>48</v>
      </c>
      <c r="AB24" t="s">
        <v>48</v>
      </c>
      <c r="AC24" t="s">
        <v>65</v>
      </c>
      <c r="AD24" t="s">
        <v>146</v>
      </c>
      <c r="AE24" t="s">
        <v>51</v>
      </c>
      <c r="AG24" t="s">
        <v>192</v>
      </c>
      <c r="AH24" t="s">
        <v>193</v>
      </c>
    </row>
    <row r="25" spans="1:35" x14ac:dyDescent="0.35">
      <c r="A25">
        <v>26</v>
      </c>
      <c r="B25" s="1">
        <v>45217.476458333302</v>
      </c>
      <c r="C25" s="1">
        <v>45217.479224536997</v>
      </c>
      <c r="D25" t="s">
        <v>35</v>
      </c>
      <c r="F25" s="1"/>
      <c r="G25" s="2" t="s">
        <v>194</v>
      </c>
      <c r="H25" t="s">
        <v>195</v>
      </c>
      <c r="I25" t="s">
        <v>71</v>
      </c>
      <c r="J25" t="s">
        <v>57</v>
      </c>
      <c r="K25" t="s">
        <v>58</v>
      </c>
      <c r="L25" t="s">
        <v>59</v>
      </c>
      <c r="M25" t="s">
        <v>73</v>
      </c>
      <c r="N25" t="s">
        <v>144</v>
      </c>
      <c r="O25" t="s">
        <v>74</v>
      </c>
      <c r="P25" t="s">
        <v>75</v>
      </c>
      <c r="Q25" t="s">
        <v>76</v>
      </c>
      <c r="R25" s="2" t="s">
        <v>196</v>
      </c>
      <c r="S25" t="s">
        <v>48</v>
      </c>
      <c r="T25" t="s">
        <v>48</v>
      </c>
      <c r="U25" t="s">
        <v>48</v>
      </c>
      <c r="V25" t="s">
        <v>48</v>
      </c>
      <c r="W25" t="s">
        <v>48</v>
      </c>
      <c r="X25" t="s">
        <v>48</v>
      </c>
      <c r="Y25" t="s">
        <v>48</v>
      </c>
      <c r="Z25" t="s">
        <v>48</v>
      </c>
      <c r="AA25" t="s">
        <v>48</v>
      </c>
      <c r="AB25" t="s">
        <v>48</v>
      </c>
      <c r="AC25" t="s">
        <v>49</v>
      </c>
      <c r="AD25" t="s">
        <v>197</v>
      </c>
      <c r="AE25" t="s">
        <v>51</v>
      </c>
      <c r="AG25" t="s">
        <v>198</v>
      </c>
      <c r="AH25" t="s">
        <v>199</v>
      </c>
    </row>
    <row r="26" spans="1:35" x14ac:dyDescent="0.35">
      <c r="A26">
        <v>27</v>
      </c>
      <c r="B26" s="1">
        <v>45217.4761111111</v>
      </c>
      <c r="C26" s="1">
        <v>45217.479467592602</v>
      </c>
      <c r="D26" t="s">
        <v>35</v>
      </c>
      <c r="F26" s="1"/>
      <c r="G26" s="2" t="s">
        <v>120</v>
      </c>
      <c r="H26" t="s">
        <v>56</v>
      </c>
      <c r="I26" t="s">
        <v>94</v>
      </c>
      <c r="J26" t="s">
        <v>39</v>
      </c>
      <c r="K26" t="s">
        <v>58</v>
      </c>
      <c r="L26" t="s">
        <v>59</v>
      </c>
      <c r="M26" t="s">
        <v>60</v>
      </c>
      <c r="N26" t="s">
        <v>43</v>
      </c>
      <c r="O26" t="s">
        <v>62</v>
      </c>
      <c r="P26" t="s">
        <v>63</v>
      </c>
      <c r="Q26" t="s">
        <v>76</v>
      </c>
      <c r="R26" s="2" t="s">
        <v>200</v>
      </c>
      <c r="S26" t="s">
        <v>48</v>
      </c>
      <c r="T26" t="s">
        <v>48</v>
      </c>
      <c r="U26" t="s">
        <v>48</v>
      </c>
      <c r="V26" t="s">
        <v>48</v>
      </c>
      <c r="W26" t="s">
        <v>64</v>
      </c>
      <c r="X26" t="s">
        <v>48</v>
      </c>
      <c r="Y26" t="s">
        <v>48</v>
      </c>
      <c r="Z26" t="s">
        <v>48</v>
      </c>
      <c r="AA26" t="s">
        <v>48</v>
      </c>
      <c r="AB26" t="s">
        <v>48</v>
      </c>
      <c r="AC26" t="s">
        <v>65</v>
      </c>
      <c r="AD26" t="s">
        <v>201</v>
      </c>
      <c r="AE26" t="s">
        <v>67</v>
      </c>
      <c r="AF26" t="s">
        <v>160</v>
      </c>
      <c r="AG26" t="s">
        <v>202</v>
      </c>
      <c r="AH26" t="s">
        <v>203</v>
      </c>
    </row>
    <row r="27" spans="1:35" x14ac:dyDescent="0.35">
      <c r="A27">
        <v>28</v>
      </c>
      <c r="B27" s="1">
        <v>45217.469074074099</v>
      </c>
      <c r="C27" s="1">
        <v>45217.479525463001</v>
      </c>
      <c r="D27" t="s">
        <v>35</v>
      </c>
      <c r="F27" s="1"/>
      <c r="G27" s="2" t="s">
        <v>69</v>
      </c>
      <c r="H27" t="s">
        <v>37</v>
      </c>
      <c r="I27" t="s">
        <v>71</v>
      </c>
      <c r="J27" t="s">
        <v>57</v>
      </c>
      <c r="K27" t="s">
        <v>58</v>
      </c>
      <c r="L27" t="s">
        <v>59</v>
      </c>
      <c r="M27" t="s">
        <v>102</v>
      </c>
      <c r="N27" t="s">
        <v>43</v>
      </c>
      <c r="O27" t="s">
        <v>74</v>
      </c>
      <c r="P27" t="s">
        <v>63</v>
      </c>
      <c r="Q27" t="s">
        <v>204</v>
      </c>
      <c r="R27" t="s">
        <v>205</v>
      </c>
      <c r="S27" t="s">
        <v>48</v>
      </c>
      <c r="T27" t="s">
        <v>64</v>
      </c>
      <c r="U27" t="s">
        <v>48</v>
      </c>
      <c r="V27" t="s">
        <v>64</v>
      </c>
      <c r="W27" t="s">
        <v>48</v>
      </c>
      <c r="X27" t="s">
        <v>48</v>
      </c>
      <c r="Y27" t="s">
        <v>48</v>
      </c>
      <c r="Z27" t="s">
        <v>64</v>
      </c>
      <c r="AA27" t="s">
        <v>48</v>
      </c>
      <c r="AB27" t="s">
        <v>48</v>
      </c>
      <c r="AC27" t="s">
        <v>65</v>
      </c>
      <c r="AD27" t="s">
        <v>206</v>
      </c>
      <c r="AE27" t="s">
        <v>51</v>
      </c>
      <c r="AG27" t="s">
        <v>207</v>
      </c>
      <c r="AH27" t="s">
        <v>208</v>
      </c>
      <c r="AI27" t="s">
        <v>209</v>
      </c>
    </row>
    <row r="28" spans="1:35" x14ac:dyDescent="0.35">
      <c r="A28">
        <v>29</v>
      </c>
      <c r="B28" s="1">
        <v>45217.477442129602</v>
      </c>
      <c r="C28" s="1">
        <v>45217.479548611103</v>
      </c>
      <c r="D28" t="s">
        <v>35</v>
      </c>
      <c r="F28" s="1"/>
      <c r="G28" s="2" t="s">
        <v>120</v>
      </c>
      <c r="H28" t="s">
        <v>37</v>
      </c>
      <c r="I28" t="s">
        <v>94</v>
      </c>
      <c r="J28" t="s">
        <v>179</v>
      </c>
      <c r="K28" t="s">
        <v>58</v>
      </c>
      <c r="L28" t="s">
        <v>59</v>
      </c>
      <c r="M28" t="s">
        <v>60</v>
      </c>
      <c r="N28" t="s">
        <v>43</v>
      </c>
      <c r="O28" t="s">
        <v>74</v>
      </c>
      <c r="P28" t="s">
        <v>63</v>
      </c>
      <c r="Q28" t="s">
        <v>46</v>
      </c>
      <c r="S28" t="s">
        <v>64</v>
      </c>
      <c r="T28" t="s">
        <v>64</v>
      </c>
      <c r="U28" t="s">
        <v>64</v>
      </c>
      <c r="V28" t="s">
        <v>64</v>
      </c>
      <c r="W28" t="s">
        <v>64</v>
      </c>
      <c r="X28" t="s">
        <v>48</v>
      </c>
      <c r="Y28" t="s">
        <v>48</v>
      </c>
      <c r="Z28" t="s">
        <v>64</v>
      </c>
      <c r="AA28" t="s">
        <v>48</v>
      </c>
      <c r="AB28" t="s">
        <v>48</v>
      </c>
      <c r="AC28" t="s">
        <v>65</v>
      </c>
      <c r="AD28" t="s">
        <v>210</v>
      </c>
      <c r="AE28" t="s">
        <v>67</v>
      </c>
      <c r="AF28" t="s">
        <v>167</v>
      </c>
      <c r="AG28" t="s">
        <v>211</v>
      </c>
      <c r="AH28" t="s">
        <v>212</v>
      </c>
    </row>
    <row r="29" spans="1:35" x14ac:dyDescent="0.35">
      <c r="A29">
        <v>30</v>
      </c>
      <c r="B29" s="1">
        <v>45217.469641203701</v>
      </c>
      <c r="C29" s="1">
        <v>45217.480034722197</v>
      </c>
      <c r="D29" t="s">
        <v>35</v>
      </c>
      <c r="F29" s="1"/>
      <c r="G29" s="2" t="s">
        <v>137</v>
      </c>
      <c r="H29" t="s">
        <v>195</v>
      </c>
      <c r="I29" t="s">
        <v>71</v>
      </c>
      <c r="J29" t="s">
        <v>57</v>
      </c>
      <c r="K29" t="s">
        <v>58</v>
      </c>
      <c r="L29" t="s">
        <v>59</v>
      </c>
      <c r="M29" t="s">
        <v>213</v>
      </c>
      <c r="N29" t="s">
        <v>43</v>
      </c>
      <c r="O29" t="s">
        <v>62</v>
      </c>
      <c r="P29" t="s">
        <v>63</v>
      </c>
      <c r="Q29" t="s">
        <v>76</v>
      </c>
      <c r="R29" s="2" t="s">
        <v>214</v>
      </c>
      <c r="S29" t="s">
        <v>48</v>
      </c>
      <c r="T29" t="s">
        <v>48</v>
      </c>
      <c r="U29" t="s">
        <v>48</v>
      </c>
      <c r="V29" t="s">
        <v>64</v>
      </c>
      <c r="W29" t="s">
        <v>48</v>
      </c>
      <c r="X29" t="s">
        <v>48</v>
      </c>
      <c r="Y29" t="s">
        <v>48</v>
      </c>
      <c r="Z29" t="s">
        <v>64</v>
      </c>
      <c r="AA29" t="s">
        <v>64</v>
      </c>
      <c r="AB29" t="s">
        <v>48</v>
      </c>
      <c r="AC29" t="s">
        <v>49</v>
      </c>
      <c r="AD29" t="s">
        <v>215</v>
      </c>
      <c r="AE29" t="s">
        <v>67</v>
      </c>
      <c r="AF29" t="s">
        <v>85</v>
      </c>
      <c r="AG29" t="s">
        <v>216</v>
      </c>
      <c r="AH29" t="s">
        <v>217</v>
      </c>
    </row>
    <row r="30" spans="1:35" x14ac:dyDescent="0.35">
      <c r="A30">
        <v>31</v>
      </c>
      <c r="B30" s="1">
        <v>45217.4780439815</v>
      </c>
      <c r="C30" s="1">
        <v>45217.480243055601</v>
      </c>
      <c r="D30" t="s">
        <v>35</v>
      </c>
      <c r="F30" s="1"/>
      <c r="G30" s="2" t="s">
        <v>108</v>
      </c>
      <c r="H30" t="s">
        <v>56</v>
      </c>
      <c r="I30" t="s">
        <v>130</v>
      </c>
      <c r="J30" t="s">
        <v>157</v>
      </c>
      <c r="K30" t="s">
        <v>58</v>
      </c>
      <c r="L30" t="s">
        <v>59</v>
      </c>
      <c r="M30" t="s">
        <v>60</v>
      </c>
      <c r="N30" t="s">
        <v>43</v>
      </c>
      <c r="O30" t="s">
        <v>62</v>
      </c>
      <c r="P30" t="s">
        <v>63</v>
      </c>
      <c r="Q30" t="s">
        <v>88</v>
      </c>
      <c r="S30" t="s">
        <v>64</v>
      </c>
      <c r="T30" t="s">
        <v>48</v>
      </c>
      <c r="U30" t="s">
        <v>48</v>
      </c>
      <c r="V30" t="s">
        <v>64</v>
      </c>
      <c r="W30" t="s">
        <v>64</v>
      </c>
      <c r="X30" t="s">
        <v>48</v>
      </c>
      <c r="Y30" t="s">
        <v>64</v>
      </c>
      <c r="Z30" t="s">
        <v>48</v>
      </c>
      <c r="AA30" t="s">
        <v>48</v>
      </c>
      <c r="AB30" t="s">
        <v>64</v>
      </c>
      <c r="AC30" t="s">
        <v>65</v>
      </c>
      <c r="AD30" t="s">
        <v>218</v>
      </c>
      <c r="AE30" t="s">
        <v>67</v>
      </c>
      <c r="AF30" t="s">
        <v>160</v>
      </c>
    </row>
    <row r="31" spans="1:35" x14ac:dyDescent="0.35">
      <c r="A31">
        <v>32</v>
      </c>
      <c r="B31" s="1">
        <v>45217.476932870399</v>
      </c>
      <c r="C31" s="1">
        <v>45217.481377314798</v>
      </c>
      <c r="D31" t="s">
        <v>35</v>
      </c>
      <c r="F31" s="1"/>
      <c r="G31" s="2" t="s">
        <v>219</v>
      </c>
      <c r="H31" t="s">
        <v>37</v>
      </c>
      <c r="I31" t="s">
        <v>71</v>
      </c>
      <c r="J31" t="s">
        <v>57</v>
      </c>
      <c r="K31" t="s">
        <v>58</v>
      </c>
      <c r="L31" t="s">
        <v>59</v>
      </c>
      <c r="M31" t="s">
        <v>82</v>
      </c>
      <c r="N31" t="s">
        <v>43</v>
      </c>
      <c r="O31" t="s">
        <v>74</v>
      </c>
      <c r="P31" t="s">
        <v>63</v>
      </c>
      <c r="Q31" t="s">
        <v>76</v>
      </c>
      <c r="R31" t="s">
        <v>220</v>
      </c>
      <c r="S31" t="s">
        <v>64</v>
      </c>
      <c r="T31" t="s">
        <v>48</v>
      </c>
      <c r="U31" t="s">
        <v>48</v>
      </c>
      <c r="V31" t="s">
        <v>48</v>
      </c>
      <c r="W31" t="s">
        <v>48</v>
      </c>
      <c r="X31" t="s">
        <v>48</v>
      </c>
      <c r="Y31" t="s">
        <v>48</v>
      </c>
      <c r="Z31" t="s">
        <v>64</v>
      </c>
      <c r="AA31" t="s">
        <v>48</v>
      </c>
      <c r="AB31" t="s">
        <v>48</v>
      </c>
      <c r="AC31" t="s">
        <v>49</v>
      </c>
      <c r="AD31" t="s">
        <v>221</v>
      </c>
      <c r="AE31" t="s">
        <v>67</v>
      </c>
      <c r="AF31" t="s">
        <v>111</v>
      </c>
      <c r="AG31" t="s">
        <v>222</v>
      </c>
      <c r="AH31" t="s">
        <v>223</v>
      </c>
    </row>
    <row r="32" spans="1:35" x14ac:dyDescent="0.35">
      <c r="A32">
        <v>33</v>
      </c>
      <c r="B32" s="1">
        <v>45217.472164351901</v>
      </c>
      <c r="C32" s="1">
        <v>45217.481458333299</v>
      </c>
      <c r="D32" t="s">
        <v>35</v>
      </c>
      <c r="F32" s="1"/>
      <c r="G32" s="2" t="s">
        <v>120</v>
      </c>
      <c r="H32" t="s">
        <v>37</v>
      </c>
      <c r="I32" t="s">
        <v>130</v>
      </c>
      <c r="J32" t="s">
        <v>114</v>
      </c>
      <c r="K32" t="s">
        <v>224</v>
      </c>
      <c r="L32" t="s">
        <v>59</v>
      </c>
      <c r="M32" t="s">
        <v>82</v>
      </c>
      <c r="N32" t="s">
        <v>43</v>
      </c>
      <c r="O32" t="s">
        <v>62</v>
      </c>
      <c r="P32" t="s">
        <v>63</v>
      </c>
      <c r="Q32" t="s">
        <v>225</v>
      </c>
      <c r="R32" t="s">
        <v>226</v>
      </c>
      <c r="S32" t="s">
        <v>48</v>
      </c>
      <c r="T32" t="s">
        <v>48</v>
      </c>
      <c r="U32" t="s">
        <v>48</v>
      </c>
      <c r="V32" t="s">
        <v>48</v>
      </c>
      <c r="W32" t="s">
        <v>64</v>
      </c>
      <c r="X32" t="s">
        <v>64</v>
      </c>
      <c r="Y32" t="s">
        <v>48</v>
      </c>
      <c r="Z32" t="s">
        <v>48</v>
      </c>
      <c r="AA32" t="s">
        <v>48</v>
      </c>
      <c r="AB32" t="s">
        <v>64</v>
      </c>
      <c r="AC32" t="s">
        <v>65</v>
      </c>
      <c r="AD32" t="s">
        <v>227</v>
      </c>
      <c r="AE32" t="s">
        <v>67</v>
      </c>
      <c r="AF32" t="s">
        <v>111</v>
      </c>
      <c r="AG32" t="s">
        <v>228</v>
      </c>
      <c r="AH32" t="s">
        <v>229</v>
      </c>
    </row>
    <row r="33" spans="1:35" x14ac:dyDescent="0.35">
      <c r="A33">
        <v>34</v>
      </c>
      <c r="B33" s="1">
        <v>45217.479965277802</v>
      </c>
      <c r="C33" s="1">
        <v>45217.481828703698</v>
      </c>
      <c r="D33" t="s">
        <v>35</v>
      </c>
      <c r="F33" s="1"/>
      <c r="G33" s="2" t="s">
        <v>230</v>
      </c>
      <c r="H33" t="s">
        <v>37</v>
      </c>
      <c r="I33" t="s">
        <v>38</v>
      </c>
      <c r="J33" t="s">
        <v>39</v>
      </c>
      <c r="K33" t="s">
        <v>231</v>
      </c>
      <c r="L33" t="s">
        <v>59</v>
      </c>
      <c r="M33" t="s">
        <v>42</v>
      </c>
      <c r="N33" t="s">
        <v>43</v>
      </c>
      <c r="O33" t="s">
        <v>149</v>
      </c>
      <c r="P33" t="s">
        <v>63</v>
      </c>
      <c r="Q33" t="s">
        <v>76</v>
      </c>
      <c r="R33" s="2" t="s">
        <v>232</v>
      </c>
      <c r="S33" t="s">
        <v>48</v>
      </c>
      <c r="T33" t="s">
        <v>48</v>
      </c>
      <c r="U33" t="s">
        <v>48</v>
      </c>
      <c r="V33" t="s">
        <v>48</v>
      </c>
      <c r="W33" t="s">
        <v>48</v>
      </c>
      <c r="X33" t="s">
        <v>48</v>
      </c>
      <c r="Y33" t="s">
        <v>48</v>
      </c>
      <c r="Z33" t="s">
        <v>48</v>
      </c>
      <c r="AA33" t="s">
        <v>48</v>
      </c>
      <c r="AB33" t="s">
        <v>64</v>
      </c>
      <c r="AC33" t="s">
        <v>49</v>
      </c>
      <c r="AD33" t="s">
        <v>233</v>
      </c>
      <c r="AE33" t="s">
        <v>67</v>
      </c>
      <c r="AF33" t="s">
        <v>85</v>
      </c>
    </row>
    <row r="34" spans="1:35" x14ac:dyDescent="0.35">
      <c r="A34">
        <v>35</v>
      </c>
      <c r="B34" s="1">
        <v>45217.478055555599</v>
      </c>
      <c r="C34" s="1">
        <v>45217.482060185197</v>
      </c>
      <c r="D34" t="s">
        <v>35</v>
      </c>
      <c r="F34" s="1"/>
      <c r="G34" s="2" t="s">
        <v>219</v>
      </c>
      <c r="H34" t="s">
        <v>37</v>
      </c>
      <c r="I34" t="s">
        <v>183</v>
      </c>
      <c r="J34" t="s">
        <v>234</v>
      </c>
      <c r="K34" t="s">
        <v>58</v>
      </c>
      <c r="L34" t="s">
        <v>59</v>
      </c>
      <c r="M34" t="s">
        <v>73</v>
      </c>
      <c r="N34" t="s">
        <v>43</v>
      </c>
      <c r="O34" t="s">
        <v>62</v>
      </c>
      <c r="P34" t="s">
        <v>63</v>
      </c>
      <c r="Q34" t="s">
        <v>76</v>
      </c>
      <c r="S34" t="s">
        <v>48</v>
      </c>
      <c r="T34" t="s">
        <v>48</v>
      </c>
      <c r="U34" t="s">
        <v>64</v>
      </c>
      <c r="V34" t="s">
        <v>48</v>
      </c>
      <c r="W34" t="s">
        <v>64</v>
      </c>
      <c r="X34" t="s">
        <v>48</v>
      </c>
      <c r="Y34" t="s">
        <v>48</v>
      </c>
      <c r="Z34" t="s">
        <v>64</v>
      </c>
      <c r="AA34" t="s">
        <v>48</v>
      </c>
      <c r="AB34" t="s">
        <v>64</v>
      </c>
      <c r="AC34" t="s">
        <v>49</v>
      </c>
      <c r="AD34" t="s">
        <v>235</v>
      </c>
      <c r="AE34" t="s">
        <v>67</v>
      </c>
      <c r="AF34" t="s">
        <v>236</v>
      </c>
      <c r="AG34" t="s">
        <v>237</v>
      </c>
      <c r="AH34" t="s">
        <v>238</v>
      </c>
      <c r="AI34" t="s">
        <v>239</v>
      </c>
    </row>
    <row r="35" spans="1:35" x14ac:dyDescent="0.35">
      <c r="A35">
        <v>36</v>
      </c>
      <c r="B35" s="1">
        <v>45217.479178240697</v>
      </c>
      <c r="C35" s="1">
        <v>45217.482291666704</v>
      </c>
      <c r="D35" t="s">
        <v>35</v>
      </c>
      <c r="F35" s="1"/>
      <c r="G35" s="2" t="s">
        <v>240</v>
      </c>
      <c r="H35" t="s">
        <v>37</v>
      </c>
      <c r="I35" t="s">
        <v>38</v>
      </c>
      <c r="J35" t="s">
        <v>39</v>
      </c>
      <c r="K35" t="s">
        <v>58</v>
      </c>
      <c r="L35" t="s">
        <v>41</v>
      </c>
      <c r="M35" t="s">
        <v>241</v>
      </c>
      <c r="N35" t="s">
        <v>144</v>
      </c>
      <c r="O35" t="s">
        <v>62</v>
      </c>
      <c r="P35" t="s">
        <v>75</v>
      </c>
      <c r="Q35" t="s">
        <v>76</v>
      </c>
      <c r="R35" s="2" t="s">
        <v>242</v>
      </c>
      <c r="S35" t="s">
        <v>48</v>
      </c>
      <c r="T35" t="s">
        <v>48</v>
      </c>
      <c r="U35" t="s">
        <v>48</v>
      </c>
      <c r="V35" t="s">
        <v>48</v>
      </c>
      <c r="W35" t="s">
        <v>64</v>
      </c>
      <c r="X35" t="s">
        <v>48</v>
      </c>
      <c r="Y35" t="s">
        <v>48</v>
      </c>
      <c r="Z35" t="s">
        <v>64</v>
      </c>
      <c r="AA35" t="s">
        <v>48</v>
      </c>
      <c r="AB35" t="s">
        <v>64</v>
      </c>
      <c r="AC35" t="s">
        <v>49</v>
      </c>
      <c r="AD35" t="s">
        <v>243</v>
      </c>
      <c r="AE35" t="s">
        <v>67</v>
      </c>
      <c r="AF35" t="s">
        <v>111</v>
      </c>
      <c r="AG35" t="s">
        <v>244</v>
      </c>
      <c r="AH35" t="s">
        <v>245</v>
      </c>
    </row>
    <row r="36" spans="1:35" x14ac:dyDescent="0.35">
      <c r="A36">
        <v>37</v>
      </c>
      <c r="B36" s="1">
        <v>45217.472175925897</v>
      </c>
      <c r="C36" s="1">
        <v>45217.482337963003</v>
      </c>
      <c r="D36" t="s">
        <v>35</v>
      </c>
      <c r="F36" s="1"/>
      <c r="G36" s="2" t="s">
        <v>69</v>
      </c>
      <c r="H36" t="s">
        <v>37</v>
      </c>
      <c r="I36" t="s">
        <v>71</v>
      </c>
      <c r="J36" t="s">
        <v>57</v>
      </c>
      <c r="K36" t="s">
        <v>58</v>
      </c>
      <c r="L36" t="s">
        <v>59</v>
      </c>
      <c r="M36" t="s">
        <v>73</v>
      </c>
      <c r="N36" t="s">
        <v>43</v>
      </c>
      <c r="O36" t="s">
        <v>62</v>
      </c>
      <c r="P36" t="s">
        <v>75</v>
      </c>
      <c r="Q36" t="s">
        <v>88</v>
      </c>
      <c r="R36" t="s">
        <v>246</v>
      </c>
      <c r="S36" t="s">
        <v>48</v>
      </c>
      <c r="T36" t="s">
        <v>64</v>
      </c>
      <c r="U36" t="s">
        <v>64</v>
      </c>
      <c r="V36" t="s">
        <v>64</v>
      </c>
      <c r="W36" t="s">
        <v>64</v>
      </c>
      <c r="X36" t="s">
        <v>48</v>
      </c>
      <c r="Y36" t="s">
        <v>48</v>
      </c>
      <c r="Z36" t="s">
        <v>48</v>
      </c>
      <c r="AA36" t="s">
        <v>48</v>
      </c>
      <c r="AB36" t="s">
        <v>48</v>
      </c>
      <c r="AC36" t="s">
        <v>49</v>
      </c>
      <c r="AD36" t="s">
        <v>247</v>
      </c>
      <c r="AE36" t="s">
        <v>51</v>
      </c>
      <c r="AG36" t="s">
        <v>248</v>
      </c>
      <c r="AH36" t="s">
        <v>249</v>
      </c>
    </row>
    <row r="37" spans="1:35" x14ac:dyDescent="0.35">
      <c r="A37">
        <v>38</v>
      </c>
      <c r="B37" s="1">
        <v>45217.480069444398</v>
      </c>
      <c r="C37" s="1">
        <v>45217.483854166698</v>
      </c>
      <c r="D37" t="s">
        <v>35</v>
      </c>
      <c r="F37" s="1"/>
      <c r="G37" s="2" t="s">
        <v>250</v>
      </c>
      <c r="H37" t="s">
        <v>37</v>
      </c>
      <c r="I37" t="s">
        <v>94</v>
      </c>
      <c r="J37" t="s">
        <v>251</v>
      </c>
      <c r="K37" t="s">
        <v>40</v>
      </c>
      <c r="L37" t="s">
        <v>59</v>
      </c>
      <c r="M37" t="s">
        <v>82</v>
      </c>
      <c r="N37" t="s">
        <v>144</v>
      </c>
      <c r="O37" t="s">
        <v>74</v>
      </c>
      <c r="P37" t="s">
        <v>75</v>
      </c>
      <c r="Q37" t="s">
        <v>46</v>
      </c>
      <c r="R37" s="2" t="s">
        <v>252</v>
      </c>
      <c r="S37" t="s">
        <v>64</v>
      </c>
      <c r="T37" t="s">
        <v>48</v>
      </c>
      <c r="U37" t="s">
        <v>48</v>
      </c>
      <c r="V37" t="s">
        <v>48</v>
      </c>
      <c r="W37" t="s">
        <v>48</v>
      </c>
      <c r="X37" t="s">
        <v>48</v>
      </c>
      <c r="Y37" t="s">
        <v>48</v>
      </c>
      <c r="Z37" t="s">
        <v>48</v>
      </c>
      <c r="AA37" t="s">
        <v>48</v>
      </c>
      <c r="AB37" t="s">
        <v>64</v>
      </c>
      <c r="AC37" t="s">
        <v>253</v>
      </c>
      <c r="AE37" t="s">
        <v>67</v>
      </c>
      <c r="AF37" t="s">
        <v>111</v>
      </c>
      <c r="AG37" t="s">
        <v>254</v>
      </c>
      <c r="AH37" t="s">
        <v>255</v>
      </c>
      <c r="AI37" t="s">
        <v>256</v>
      </c>
    </row>
    <row r="38" spans="1:35" x14ac:dyDescent="0.35">
      <c r="A38">
        <v>39</v>
      </c>
      <c r="B38" s="1">
        <v>45217.474722222199</v>
      </c>
      <c r="C38" s="1">
        <v>45217.483958333301</v>
      </c>
      <c r="D38" t="s">
        <v>35</v>
      </c>
      <c r="F38" s="1"/>
      <c r="G38" s="2" t="s">
        <v>190</v>
      </c>
      <c r="H38" t="s">
        <v>195</v>
      </c>
      <c r="I38" t="s">
        <v>38</v>
      </c>
      <c r="J38" t="s">
        <v>39</v>
      </c>
      <c r="K38" t="s">
        <v>58</v>
      </c>
      <c r="L38" t="s">
        <v>59</v>
      </c>
      <c r="M38" t="s">
        <v>60</v>
      </c>
      <c r="N38" t="s">
        <v>43</v>
      </c>
      <c r="O38" t="s">
        <v>74</v>
      </c>
      <c r="P38" t="s">
        <v>63</v>
      </c>
      <c r="Q38" t="s">
        <v>257</v>
      </c>
      <c r="R38" t="s">
        <v>258</v>
      </c>
      <c r="S38" t="s">
        <v>64</v>
      </c>
      <c r="T38" t="s">
        <v>48</v>
      </c>
      <c r="U38" t="s">
        <v>48</v>
      </c>
      <c r="V38" t="s">
        <v>48</v>
      </c>
      <c r="W38" t="s">
        <v>48</v>
      </c>
      <c r="X38" t="s">
        <v>48</v>
      </c>
      <c r="Y38" t="s">
        <v>48</v>
      </c>
      <c r="Z38" t="s">
        <v>48</v>
      </c>
      <c r="AA38" t="s">
        <v>48</v>
      </c>
      <c r="AB38" t="s">
        <v>64</v>
      </c>
      <c r="AC38" t="s">
        <v>49</v>
      </c>
      <c r="AD38" t="s">
        <v>259</v>
      </c>
      <c r="AE38" t="s">
        <v>67</v>
      </c>
      <c r="AF38" t="s">
        <v>260</v>
      </c>
      <c r="AG38" t="s">
        <v>261</v>
      </c>
      <c r="AH38" t="s">
        <v>262</v>
      </c>
    </row>
    <row r="39" spans="1:35" x14ac:dyDescent="0.35">
      <c r="A39">
        <v>40</v>
      </c>
      <c r="B39" s="1">
        <v>45217.477222222202</v>
      </c>
      <c r="C39" s="1">
        <v>45217.484027777798</v>
      </c>
      <c r="D39" t="s">
        <v>35</v>
      </c>
      <c r="F39" s="1"/>
      <c r="G39" s="2" t="s">
        <v>219</v>
      </c>
      <c r="H39" t="s">
        <v>37</v>
      </c>
      <c r="I39" t="s">
        <v>130</v>
      </c>
      <c r="J39" t="s">
        <v>143</v>
      </c>
      <c r="K39" t="s">
        <v>58</v>
      </c>
      <c r="L39" t="s">
        <v>59</v>
      </c>
      <c r="M39" t="s">
        <v>263</v>
      </c>
      <c r="N39" t="s">
        <v>43</v>
      </c>
      <c r="O39" t="s">
        <v>62</v>
      </c>
      <c r="P39" t="s">
        <v>63</v>
      </c>
      <c r="Q39" t="s">
        <v>46</v>
      </c>
      <c r="R39" t="s">
        <v>264</v>
      </c>
      <c r="S39" t="s">
        <v>48</v>
      </c>
      <c r="T39" t="s">
        <v>48</v>
      </c>
      <c r="U39" t="s">
        <v>48</v>
      </c>
      <c r="V39" t="s">
        <v>48</v>
      </c>
      <c r="W39" t="s">
        <v>48</v>
      </c>
      <c r="X39" t="s">
        <v>48</v>
      </c>
      <c r="Y39" t="s">
        <v>48</v>
      </c>
      <c r="Z39" t="s">
        <v>64</v>
      </c>
      <c r="AA39" t="s">
        <v>48</v>
      </c>
      <c r="AB39" t="s">
        <v>48</v>
      </c>
      <c r="AC39" t="s">
        <v>49</v>
      </c>
      <c r="AD39" t="s">
        <v>265</v>
      </c>
      <c r="AE39" t="s">
        <v>67</v>
      </c>
      <c r="AF39" t="s">
        <v>68</v>
      </c>
      <c r="AG39" t="s">
        <v>266</v>
      </c>
      <c r="AH39" t="s">
        <v>267</v>
      </c>
      <c r="AI39" t="s">
        <v>268</v>
      </c>
    </row>
    <row r="40" spans="1:35" x14ac:dyDescent="0.35">
      <c r="A40">
        <v>41</v>
      </c>
      <c r="B40" s="1">
        <v>45217.480185185203</v>
      </c>
      <c r="C40" s="1">
        <v>45217.484386574099</v>
      </c>
      <c r="D40" t="s">
        <v>35</v>
      </c>
      <c r="F40" s="1"/>
      <c r="G40" s="2" t="s">
        <v>269</v>
      </c>
      <c r="H40" t="s">
        <v>70</v>
      </c>
      <c r="I40" t="s">
        <v>71</v>
      </c>
      <c r="J40" t="s">
        <v>57</v>
      </c>
      <c r="K40" t="s">
        <v>58</v>
      </c>
      <c r="L40" t="s">
        <v>59</v>
      </c>
      <c r="M40" t="s">
        <v>102</v>
      </c>
      <c r="N40" t="s">
        <v>144</v>
      </c>
      <c r="O40" t="s">
        <v>74</v>
      </c>
      <c r="P40" t="s">
        <v>63</v>
      </c>
      <c r="Q40" t="s">
        <v>88</v>
      </c>
      <c r="R40" s="2" t="s">
        <v>200</v>
      </c>
      <c r="S40" t="s">
        <v>64</v>
      </c>
      <c r="T40" t="s">
        <v>48</v>
      </c>
      <c r="U40" t="s">
        <v>64</v>
      </c>
      <c r="V40" t="s">
        <v>64</v>
      </c>
      <c r="W40" t="s">
        <v>48</v>
      </c>
      <c r="X40" t="s">
        <v>48</v>
      </c>
      <c r="Y40" t="s">
        <v>48</v>
      </c>
      <c r="Z40" t="s">
        <v>64</v>
      </c>
      <c r="AA40" t="s">
        <v>48</v>
      </c>
      <c r="AB40" t="s">
        <v>48</v>
      </c>
      <c r="AC40" t="s">
        <v>65</v>
      </c>
      <c r="AD40" t="s">
        <v>270</v>
      </c>
      <c r="AE40" t="s">
        <v>51</v>
      </c>
      <c r="AG40" t="s">
        <v>271</v>
      </c>
      <c r="AH40" t="s">
        <v>203</v>
      </c>
      <c r="AI40" t="s">
        <v>272</v>
      </c>
    </row>
    <row r="41" spans="1:35" x14ac:dyDescent="0.35">
      <c r="A41">
        <v>42</v>
      </c>
      <c r="B41" s="1">
        <v>45217.480787036999</v>
      </c>
      <c r="C41" s="1">
        <v>45217.484571759298</v>
      </c>
      <c r="D41" t="s">
        <v>35</v>
      </c>
      <c r="F41" s="1"/>
      <c r="G41" s="2" t="s">
        <v>273</v>
      </c>
      <c r="H41" t="s">
        <v>56</v>
      </c>
      <c r="I41" t="s">
        <v>130</v>
      </c>
      <c r="J41" t="s">
        <v>72</v>
      </c>
      <c r="K41" t="s">
        <v>58</v>
      </c>
      <c r="L41" t="s">
        <v>59</v>
      </c>
      <c r="M41" t="s">
        <v>60</v>
      </c>
      <c r="N41" t="s">
        <v>43</v>
      </c>
      <c r="O41" t="s">
        <v>74</v>
      </c>
      <c r="P41" t="s">
        <v>63</v>
      </c>
      <c r="Q41" t="s">
        <v>88</v>
      </c>
      <c r="R41" t="s">
        <v>274</v>
      </c>
      <c r="S41" t="s">
        <v>64</v>
      </c>
      <c r="T41" t="s">
        <v>64</v>
      </c>
      <c r="U41" t="s">
        <v>64</v>
      </c>
      <c r="V41" t="s">
        <v>64</v>
      </c>
      <c r="W41" t="s">
        <v>64</v>
      </c>
      <c r="X41" t="s">
        <v>48</v>
      </c>
      <c r="Y41" t="s">
        <v>48</v>
      </c>
      <c r="Z41" t="s">
        <v>64</v>
      </c>
      <c r="AA41" t="s">
        <v>48</v>
      </c>
      <c r="AB41" t="s">
        <v>48</v>
      </c>
      <c r="AC41" t="s">
        <v>49</v>
      </c>
      <c r="AD41" t="s">
        <v>166</v>
      </c>
      <c r="AE41" t="s">
        <v>67</v>
      </c>
      <c r="AF41" t="s">
        <v>275</v>
      </c>
      <c r="AG41" t="s">
        <v>276</v>
      </c>
      <c r="AH41" t="s">
        <v>277</v>
      </c>
    </row>
    <row r="42" spans="1:35" x14ac:dyDescent="0.35">
      <c r="A42">
        <v>43</v>
      </c>
      <c r="B42" s="1">
        <v>45217.481643518498</v>
      </c>
      <c r="C42" s="1">
        <v>45217.4846875</v>
      </c>
      <c r="D42" t="s">
        <v>35</v>
      </c>
      <c r="F42" s="1"/>
      <c r="G42" s="2" t="s">
        <v>108</v>
      </c>
      <c r="H42" t="s">
        <v>56</v>
      </c>
      <c r="I42" t="s">
        <v>130</v>
      </c>
      <c r="J42" t="s">
        <v>57</v>
      </c>
      <c r="K42" t="s">
        <v>58</v>
      </c>
      <c r="L42" t="s">
        <v>59</v>
      </c>
      <c r="M42" t="s">
        <v>60</v>
      </c>
      <c r="N42" t="s">
        <v>43</v>
      </c>
      <c r="O42" t="s">
        <v>62</v>
      </c>
      <c r="P42" t="s">
        <v>63</v>
      </c>
      <c r="Q42" t="s">
        <v>76</v>
      </c>
      <c r="R42" t="s">
        <v>278</v>
      </c>
      <c r="S42" t="s">
        <v>48</v>
      </c>
      <c r="T42" t="s">
        <v>64</v>
      </c>
      <c r="U42" t="s">
        <v>64</v>
      </c>
      <c r="V42" t="s">
        <v>48</v>
      </c>
      <c r="W42" t="s">
        <v>48</v>
      </c>
      <c r="X42" t="s">
        <v>48</v>
      </c>
      <c r="Y42" t="s">
        <v>48</v>
      </c>
      <c r="Z42" t="s">
        <v>64</v>
      </c>
      <c r="AA42" t="s">
        <v>48</v>
      </c>
      <c r="AB42" t="s">
        <v>48</v>
      </c>
      <c r="AC42" t="s">
        <v>65</v>
      </c>
      <c r="AD42" t="s">
        <v>279</v>
      </c>
      <c r="AE42" t="s">
        <v>67</v>
      </c>
      <c r="AF42" t="s">
        <v>111</v>
      </c>
      <c r="AG42" t="s">
        <v>280</v>
      </c>
      <c r="AH42" t="s">
        <v>281</v>
      </c>
    </row>
    <row r="43" spans="1:35" x14ac:dyDescent="0.35">
      <c r="A43">
        <v>44</v>
      </c>
      <c r="B43" s="1">
        <v>45217.482013888897</v>
      </c>
      <c r="C43" s="1">
        <v>45217.485486111102</v>
      </c>
      <c r="D43" t="s">
        <v>35</v>
      </c>
      <c r="F43" s="1"/>
      <c r="G43" s="2" t="s">
        <v>282</v>
      </c>
      <c r="H43" t="s">
        <v>195</v>
      </c>
      <c r="I43" t="s">
        <v>94</v>
      </c>
      <c r="J43" t="s">
        <v>39</v>
      </c>
      <c r="K43" t="s">
        <v>58</v>
      </c>
      <c r="L43" t="s">
        <v>41</v>
      </c>
      <c r="M43" t="s">
        <v>73</v>
      </c>
      <c r="N43" t="s">
        <v>144</v>
      </c>
      <c r="O43" t="s">
        <v>74</v>
      </c>
      <c r="P43" t="s">
        <v>75</v>
      </c>
      <c r="Q43" t="s">
        <v>88</v>
      </c>
      <c r="R43" t="s">
        <v>283</v>
      </c>
      <c r="S43" t="s">
        <v>48</v>
      </c>
      <c r="T43" t="s">
        <v>48</v>
      </c>
      <c r="U43" t="s">
        <v>48</v>
      </c>
      <c r="V43" t="s">
        <v>48</v>
      </c>
      <c r="W43" t="s">
        <v>48</v>
      </c>
      <c r="X43" t="s">
        <v>48</v>
      </c>
      <c r="Y43" t="s">
        <v>48</v>
      </c>
      <c r="Z43" t="s">
        <v>48</v>
      </c>
      <c r="AA43" t="s">
        <v>48</v>
      </c>
      <c r="AB43" t="s">
        <v>64</v>
      </c>
      <c r="AC43" t="s">
        <v>49</v>
      </c>
      <c r="AD43" t="s">
        <v>284</v>
      </c>
      <c r="AE43" t="s">
        <v>51</v>
      </c>
      <c r="AG43" t="s">
        <v>285</v>
      </c>
      <c r="AH43" t="s">
        <v>286</v>
      </c>
    </row>
    <row r="44" spans="1:35" x14ac:dyDescent="0.35">
      <c r="A44">
        <v>45</v>
      </c>
      <c r="B44" s="1">
        <v>45217.482361111099</v>
      </c>
      <c r="C44" s="1">
        <v>45217.486168981501</v>
      </c>
      <c r="D44" t="s">
        <v>35</v>
      </c>
      <c r="F44" s="1"/>
      <c r="G44" s="2" t="s">
        <v>269</v>
      </c>
      <c r="H44" t="s">
        <v>37</v>
      </c>
      <c r="I44" t="s">
        <v>94</v>
      </c>
      <c r="J44" t="s">
        <v>157</v>
      </c>
      <c r="K44" t="s">
        <v>58</v>
      </c>
      <c r="L44" t="s">
        <v>59</v>
      </c>
      <c r="M44" t="s">
        <v>60</v>
      </c>
      <c r="N44" t="s">
        <v>144</v>
      </c>
      <c r="O44" t="s">
        <v>74</v>
      </c>
      <c r="P44" t="s">
        <v>75</v>
      </c>
      <c r="Q44" t="s">
        <v>46</v>
      </c>
      <c r="R44" t="s">
        <v>287</v>
      </c>
      <c r="S44" t="s">
        <v>64</v>
      </c>
      <c r="T44" t="s">
        <v>48</v>
      </c>
      <c r="U44" t="s">
        <v>64</v>
      </c>
      <c r="V44" t="s">
        <v>48</v>
      </c>
      <c r="W44" t="s">
        <v>48</v>
      </c>
      <c r="X44" t="s">
        <v>48</v>
      </c>
      <c r="Y44" t="s">
        <v>48</v>
      </c>
      <c r="Z44" t="s">
        <v>48</v>
      </c>
      <c r="AA44" t="s">
        <v>48</v>
      </c>
      <c r="AB44" t="s">
        <v>48</v>
      </c>
      <c r="AC44" t="s">
        <v>49</v>
      </c>
      <c r="AD44" t="s">
        <v>288</v>
      </c>
      <c r="AE44" t="s">
        <v>67</v>
      </c>
      <c r="AF44" t="s">
        <v>160</v>
      </c>
      <c r="AG44" t="s">
        <v>289</v>
      </c>
      <c r="AH44" t="s">
        <v>290</v>
      </c>
    </row>
    <row r="45" spans="1:35" x14ac:dyDescent="0.35">
      <c r="A45">
        <v>46</v>
      </c>
      <c r="B45" s="1">
        <v>45217.480393518497</v>
      </c>
      <c r="C45" s="1">
        <v>45217.486250000002</v>
      </c>
      <c r="D45" t="s">
        <v>35</v>
      </c>
      <c r="F45" s="1"/>
      <c r="G45" s="2" t="s">
        <v>230</v>
      </c>
      <c r="H45" t="s">
        <v>195</v>
      </c>
      <c r="I45" t="s">
        <v>71</v>
      </c>
      <c r="J45" t="s">
        <v>57</v>
      </c>
      <c r="K45" t="s">
        <v>58</v>
      </c>
      <c r="L45" t="s">
        <v>59</v>
      </c>
      <c r="M45" t="s">
        <v>73</v>
      </c>
      <c r="N45" t="s">
        <v>144</v>
      </c>
      <c r="O45" t="s">
        <v>74</v>
      </c>
      <c r="P45" t="s">
        <v>75</v>
      </c>
      <c r="Q45" t="s">
        <v>88</v>
      </c>
      <c r="R45" s="2" t="s">
        <v>291</v>
      </c>
      <c r="S45" t="s">
        <v>64</v>
      </c>
      <c r="T45" t="s">
        <v>48</v>
      </c>
      <c r="U45" t="s">
        <v>48</v>
      </c>
      <c r="V45" t="s">
        <v>48</v>
      </c>
      <c r="W45" t="s">
        <v>48</v>
      </c>
      <c r="X45" t="s">
        <v>48</v>
      </c>
      <c r="Y45" t="s">
        <v>48</v>
      </c>
      <c r="Z45" t="s">
        <v>64</v>
      </c>
      <c r="AA45" t="s">
        <v>64</v>
      </c>
      <c r="AB45" t="s">
        <v>48</v>
      </c>
      <c r="AC45" t="s">
        <v>49</v>
      </c>
      <c r="AD45" t="s">
        <v>292</v>
      </c>
      <c r="AE45" t="s">
        <v>51</v>
      </c>
      <c r="AG45" t="s">
        <v>293</v>
      </c>
      <c r="AH45" t="s">
        <v>294</v>
      </c>
    </row>
    <row r="46" spans="1:35" x14ac:dyDescent="0.35">
      <c r="A46">
        <v>47</v>
      </c>
      <c r="B46" s="1">
        <v>45217.481527777803</v>
      </c>
      <c r="C46" s="1">
        <v>45217.486516203702</v>
      </c>
      <c r="D46" t="s">
        <v>35</v>
      </c>
      <c r="F46" s="1"/>
      <c r="G46" s="2" t="s">
        <v>295</v>
      </c>
      <c r="H46" t="s">
        <v>195</v>
      </c>
      <c r="I46" t="s">
        <v>94</v>
      </c>
      <c r="J46" t="s">
        <v>131</v>
      </c>
      <c r="K46" t="s">
        <v>296</v>
      </c>
      <c r="L46" t="s">
        <v>59</v>
      </c>
      <c r="M46" t="s">
        <v>82</v>
      </c>
      <c r="N46" t="s">
        <v>43</v>
      </c>
      <c r="O46" t="s">
        <v>44</v>
      </c>
      <c r="P46" t="s">
        <v>45</v>
      </c>
      <c r="Q46" t="s">
        <v>46</v>
      </c>
      <c r="R46" s="2" t="s">
        <v>297</v>
      </c>
      <c r="S46" t="s">
        <v>64</v>
      </c>
      <c r="T46" t="s">
        <v>64</v>
      </c>
      <c r="U46" t="s">
        <v>64</v>
      </c>
      <c r="V46" t="s">
        <v>48</v>
      </c>
      <c r="W46" t="s">
        <v>64</v>
      </c>
      <c r="X46" t="s">
        <v>48</v>
      </c>
      <c r="Y46" t="s">
        <v>48</v>
      </c>
      <c r="Z46" t="s">
        <v>48</v>
      </c>
      <c r="AA46" t="s">
        <v>48</v>
      </c>
      <c r="AB46" t="s">
        <v>48</v>
      </c>
      <c r="AC46" t="s">
        <v>65</v>
      </c>
      <c r="AD46" t="s">
        <v>298</v>
      </c>
      <c r="AE46" t="s">
        <v>51</v>
      </c>
      <c r="AG46" t="s">
        <v>299</v>
      </c>
      <c r="AH46" t="s">
        <v>300</v>
      </c>
      <c r="AI46" t="s">
        <v>301</v>
      </c>
    </row>
    <row r="47" spans="1:35" x14ac:dyDescent="0.35">
      <c r="A47">
        <v>48</v>
      </c>
      <c r="B47" s="1">
        <v>45217.479942129597</v>
      </c>
      <c r="C47" s="1">
        <v>45217.487002314803</v>
      </c>
      <c r="D47" t="s">
        <v>35</v>
      </c>
      <c r="F47" s="1"/>
      <c r="G47" s="2" t="s">
        <v>163</v>
      </c>
      <c r="H47" t="s">
        <v>195</v>
      </c>
      <c r="I47" t="s">
        <v>71</v>
      </c>
      <c r="J47" t="s">
        <v>95</v>
      </c>
      <c r="K47" t="s">
        <v>58</v>
      </c>
      <c r="L47" t="s">
        <v>41</v>
      </c>
      <c r="M47" t="s">
        <v>73</v>
      </c>
      <c r="N47" t="s">
        <v>43</v>
      </c>
      <c r="O47" t="s">
        <v>74</v>
      </c>
      <c r="P47" t="s">
        <v>75</v>
      </c>
      <c r="Q47" t="s">
        <v>302</v>
      </c>
      <c r="R47" t="s">
        <v>303</v>
      </c>
      <c r="S47" t="s">
        <v>48</v>
      </c>
      <c r="T47" t="s">
        <v>48</v>
      </c>
      <c r="U47" t="s">
        <v>48</v>
      </c>
      <c r="V47" t="s">
        <v>48</v>
      </c>
      <c r="W47" t="s">
        <v>48</v>
      </c>
      <c r="X47" t="s">
        <v>48</v>
      </c>
      <c r="Y47" t="s">
        <v>48</v>
      </c>
      <c r="Z47" t="s">
        <v>48</v>
      </c>
      <c r="AA47" t="s">
        <v>48</v>
      </c>
      <c r="AB47" t="s">
        <v>64</v>
      </c>
      <c r="AC47" t="s">
        <v>304</v>
      </c>
      <c r="AD47" t="s">
        <v>305</v>
      </c>
      <c r="AE47" t="s">
        <v>51</v>
      </c>
      <c r="AG47" t="s">
        <v>306</v>
      </c>
      <c r="AH47" t="s">
        <v>307</v>
      </c>
    </row>
    <row r="48" spans="1:35" x14ac:dyDescent="0.35">
      <c r="A48">
        <v>49</v>
      </c>
      <c r="B48" s="1">
        <v>45217.482997685198</v>
      </c>
      <c r="C48" s="1">
        <v>45217.487037036997</v>
      </c>
      <c r="D48" t="s">
        <v>35</v>
      </c>
      <c r="F48" s="1"/>
      <c r="G48" s="2" t="s">
        <v>93</v>
      </c>
      <c r="H48" t="s">
        <v>56</v>
      </c>
      <c r="I48" t="s">
        <v>183</v>
      </c>
      <c r="J48" t="s">
        <v>308</v>
      </c>
      <c r="K48" t="s">
        <v>58</v>
      </c>
      <c r="L48" t="s">
        <v>121</v>
      </c>
      <c r="M48" t="s">
        <v>82</v>
      </c>
      <c r="N48" t="s">
        <v>43</v>
      </c>
      <c r="O48" t="s">
        <v>62</v>
      </c>
      <c r="P48" t="s">
        <v>75</v>
      </c>
      <c r="Q48" t="s">
        <v>309</v>
      </c>
      <c r="R48" s="2" t="s">
        <v>310</v>
      </c>
      <c r="S48" t="s">
        <v>64</v>
      </c>
      <c r="T48" t="s">
        <v>48</v>
      </c>
      <c r="U48" t="s">
        <v>64</v>
      </c>
      <c r="V48" t="s">
        <v>48</v>
      </c>
      <c r="W48" t="s">
        <v>48</v>
      </c>
      <c r="X48" t="s">
        <v>48</v>
      </c>
      <c r="Y48" t="s">
        <v>48</v>
      </c>
      <c r="Z48" t="s">
        <v>64</v>
      </c>
      <c r="AA48" t="s">
        <v>48</v>
      </c>
      <c r="AB48" t="s">
        <v>64</v>
      </c>
      <c r="AC48" t="s">
        <v>49</v>
      </c>
      <c r="AD48" t="s">
        <v>221</v>
      </c>
      <c r="AE48" t="s">
        <v>67</v>
      </c>
      <c r="AF48" t="s">
        <v>311</v>
      </c>
      <c r="AG48" t="s">
        <v>312</v>
      </c>
      <c r="AH48" t="s">
        <v>313</v>
      </c>
    </row>
    <row r="49" spans="1:35" x14ac:dyDescent="0.35">
      <c r="A49">
        <v>50</v>
      </c>
      <c r="B49" s="1">
        <v>45217.474340277797</v>
      </c>
      <c r="C49" s="1">
        <v>45217.487349536997</v>
      </c>
      <c r="D49" t="s">
        <v>35</v>
      </c>
      <c r="F49" s="1"/>
      <c r="G49" s="2" t="s">
        <v>69</v>
      </c>
      <c r="H49" t="s">
        <v>37</v>
      </c>
      <c r="I49" t="s">
        <v>183</v>
      </c>
      <c r="J49" t="s">
        <v>114</v>
      </c>
      <c r="K49" t="s">
        <v>58</v>
      </c>
      <c r="L49" t="s">
        <v>59</v>
      </c>
      <c r="M49" t="s">
        <v>82</v>
      </c>
      <c r="N49" t="s">
        <v>43</v>
      </c>
      <c r="O49" t="s">
        <v>62</v>
      </c>
      <c r="P49" t="s">
        <v>63</v>
      </c>
      <c r="Q49" t="s">
        <v>88</v>
      </c>
      <c r="R49" s="2" t="s">
        <v>77</v>
      </c>
      <c r="S49" t="s">
        <v>48</v>
      </c>
      <c r="T49" t="s">
        <v>48</v>
      </c>
      <c r="U49" t="s">
        <v>64</v>
      </c>
      <c r="V49" t="s">
        <v>48</v>
      </c>
      <c r="W49" t="s">
        <v>48</v>
      </c>
      <c r="X49" t="s">
        <v>48</v>
      </c>
      <c r="Y49" t="s">
        <v>48</v>
      </c>
      <c r="Z49" t="s">
        <v>48</v>
      </c>
      <c r="AA49" t="s">
        <v>48</v>
      </c>
      <c r="AB49" t="s">
        <v>64</v>
      </c>
      <c r="AC49" t="s">
        <v>65</v>
      </c>
      <c r="AD49" t="s">
        <v>314</v>
      </c>
      <c r="AE49" t="s">
        <v>51</v>
      </c>
      <c r="AG49" t="s">
        <v>315</v>
      </c>
      <c r="AH49" t="s">
        <v>316</v>
      </c>
    </row>
    <row r="50" spans="1:35" x14ac:dyDescent="0.35">
      <c r="A50">
        <v>51</v>
      </c>
      <c r="B50" s="1">
        <v>45217.472314814797</v>
      </c>
      <c r="C50" s="1">
        <v>45217.487557870401</v>
      </c>
      <c r="D50" t="s">
        <v>35</v>
      </c>
      <c r="F50" s="1"/>
      <c r="G50" s="2" t="s">
        <v>317</v>
      </c>
      <c r="H50" t="s">
        <v>70</v>
      </c>
      <c r="I50" t="s">
        <v>94</v>
      </c>
      <c r="J50" t="s">
        <v>179</v>
      </c>
      <c r="K50" t="s">
        <v>58</v>
      </c>
      <c r="L50" t="s">
        <v>59</v>
      </c>
      <c r="M50" t="s">
        <v>73</v>
      </c>
      <c r="N50" t="s">
        <v>43</v>
      </c>
      <c r="O50" t="s">
        <v>149</v>
      </c>
      <c r="P50" t="s">
        <v>75</v>
      </c>
      <c r="Q50" t="s">
        <v>318</v>
      </c>
      <c r="R50" t="s">
        <v>319</v>
      </c>
      <c r="S50" t="s">
        <v>48</v>
      </c>
      <c r="T50" t="s">
        <v>64</v>
      </c>
      <c r="U50" t="s">
        <v>64</v>
      </c>
      <c r="V50" t="s">
        <v>48</v>
      </c>
      <c r="W50" t="s">
        <v>64</v>
      </c>
      <c r="X50" t="s">
        <v>48</v>
      </c>
      <c r="Y50" t="s">
        <v>48</v>
      </c>
      <c r="Z50" t="s">
        <v>64</v>
      </c>
      <c r="AA50" t="s">
        <v>48</v>
      </c>
      <c r="AB50" t="s">
        <v>48</v>
      </c>
      <c r="AC50" t="s">
        <v>49</v>
      </c>
      <c r="AD50" t="s">
        <v>320</v>
      </c>
      <c r="AE50" t="s">
        <v>51</v>
      </c>
    </row>
    <row r="51" spans="1:35" x14ac:dyDescent="0.35">
      <c r="A51">
        <v>52</v>
      </c>
      <c r="B51" s="1">
        <v>45217.481365740699</v>
      </c>
      <c r="C51" s="1">
        <v>45217.487557870401</v>
      </c>
      <c r="D51" t="s">
        <v>35</v>
      </c>
      <c r="F51" s="1"/>
      <c r="G51" s="2" t="s">
        <v>273</v>
      </c>
      <c r="H51" t="s">
        <v>37</v>
      </c>
      <c r="I51" t="s">
        <v>130</v>
      </c>
      <c r="J51" t="s">
        <v>157</v>
      </c>
      <c r="K51" t="s">
        <v>58</v>
      </c>
      <c r="L51" t="s">
        <v>41</v>
      </c>
      <c r="M51" t="s">
        <v>60</v>
      </c>
      <c r="N51" t="s">
        <v>43</v>
      </c>
      <c r="O51" t="s">
        <v>74</v>
      </c>
      <c r="P51" t="s">
        <v>63</v>
      </c>
      <c r="Q51" t="s">
        <v>76</v>
      </c>
      <c r="R51" t="s">
        <v>321</v>
      </c>
      <c r="S51" t="s">
        <v>48</v>
      </c>
      <c r="T51" t="s">
        <v>48</v>
      </c>
      <c r="U51" t="s">
        <v>48</v>
      </c>
      <c r="V51" t="s">
        <v>48</v>
      </c>
      <c r="W51" t="s">
        <v>64</v>
      </c>
      <c r="X51" t="s">
        <v>48</v>
      </c>
      <c r="Y51" t="s">
        <v>48</v>
      </c>
      <c r="Z51" t="s">
        <v>64</v>
      </c>
      <c r="AA51" t="s">
        <v>48</v>
      </c>
      <c r="AB51" t="s">
        <v>64</v>
      </c>
      <c r="AC51" t="s">
        <v>49</v>
      </c>
      <c r="AD51" t="s">
        <v>201</v>
      </c>
      <c r="AE51" t="s">
        <v>51</v>
      </c>
      <c r="AG51" t="s">
        <v>322</v>
      </c>
      <c r="AH51" t="s">
        <v>323</v>
      </c>
    </row>
    <row r="52" spans="1:35" x14ac:dyDescent="0.35">
      <c r="A52">
        <v>53</v>
      </c>
      <c r="B52" s="1">
        <v>45217.484571759298</v>
      </c>
      <c r="C52" s="1">
        <v>45217.488078703696</v>
      </c>
      <c r="D52" t="s">
        <v>35</v>
      </c>
      <c r="F52" s="1"/>
      <c r="G52" t="s">
        <v>324</v>
      </c>
      <c r="H52" t="s">
        <v>56</v>
      </c>
      <c r="I52" t="s">
        <v>38</v>
      </c>
      <c r="J52" t="s">
        <v>72</v>
      </c>
      <c r="K52" t="s">
        <v>58</v>
      </c>
      <c r="L52" t="s">
        <v>59</v>
      </c>
      <c r="M52" t="s">
        <v>82</v>
      </c>
      <c r="N52" t="s">
        <v>43</v>
      </c>
      <c r="O52" t="s">
        <v>62</v>
      </c>
      <c r="P52" t="s">
        <v>63</v>
      </c>
      <c r="Q52" t="s">
        <v>88</v>
      </c>
      <c r="R52" s="2" t="s">
        <v>200</v>
      </c>
      <c r="S52" t="s">
        <v>64</v>
      </c>
      <c r="T52" t="s">
        <v>48</v>
      </c>
      <c r="U52" t="s">
        <v>64</v>
      </c>
      <c r="V52" t="s">
        <v>48</v>
      </c>
      <c r="W52" t="s">
        <v>48</v>
      </c>
      <c r="X52" t="s">
        <v>48</v>
      </c>
      <c r="Y52" t="s">
        <v>48</v>
      </c>
      <c r="Z52" t="s">
        <v>64</v>
      </c>
      <c r="AA52" t="s">
        <v>64</v>
      </c>
      <c r="AB52" t="s">
        <v>64</v>
      </c>
      <c r="AC52" t="s">
        <v>65</v>
      </c>
      <c r="AD52" t="s">
        <v>325</v>
      </c>
      <c r="AE52" t="s">
        <v>67</v>
      </c>
      <c r="AF52" t="s">
        <v>326</v>
      </c>
      <c r="AG52" t="s">
        <v>327</v>
      </c>
      <c r="AH52" t="s">
        <v>328</v>
      </c>
    </row>
    <row r="53" spans="1:35" x14ac:dyDescent="0.35">
      <c r="A53">
        <v>54</v>
      </c>
      <c r="B53" s="1">
        <v>45217.4859953704</v>
      </c>
      <c r="C53" s="1">
        <v>45217.488206018497</v>
      </c>
      <c r="D53" t="s">
        <v>35</v>
      </c>
      <c r="F53" s="1"/>
      <c r="G53" s="2" t="s">
        <v>120</v>
      </c>
      <c r="H53" t="s">
        <v>56</v>
      </c>
      <c r="I53" t="s">
        <v>38</v>
      </c>
      <c r="J53" t="s">
        <v>39</v>
      </c>
      <c r="K53" t="s">
        <v>58</v>
      </c>
      <c r="L53" t="s">
        <v>59</v>
      </c>
      <c r="M53" t="s">
        <v>60</v>
      </c>
      <c r="N53" t="s">
        <v>43</v>
      </c>
      <c r="O53" t="s">
        <v>74</v>
      </c>
      <c r="P53" t="s">
        <v>63</v>
      </c>
      <c r="Q53" t="s">
        <v>329</v>
      </c>
      <c r="R53" t="s">
        <v>330</v>
      </c>
      <c r="S53" t="s">
        <v>48</v>
      </c>
      <c r="T53" t="s">
        <v>48</v>
      </c>
      <c r="U53" t="s">
        <v>48</v>
      </c>
      <c r="V53" t="s">
        <v>48</v>
      </c>
      <c r="W53" t="s">
        <v>48</v>
      </c>
      <c r="X53" t="s">
        <v>48</v>
      </c>
      <c r="Y53" t="s">
        <v>48</v>
      </c>
      <c r="Z53" t="s">
        <v>48</v>
      </c>
      <c r="AA53" t="s">
        <v>48</v>
      </c>
      <c r="AB53" t="s">
        <v>48</v>
      </c>
      <c r="AC53" t="s">
        <v>49</v>
      </c>
      <c r="AD53" t="s">
        <v>331</v>
      </c>
      <c r="AE53" t="s">
        <v>51</v>
      </c>
      <c r="AF53" t="s">
        <v>111</v>
      </c>
      <c r="AG53" t="s">
        <v>332</v>
      </c>
      <c r="AH53" t="s">
        <v>333</v>
      </c>
    </row>
    <row r="54" spans="1:35" x14ac:dyDescent="0.35">
      <c r="A54">
        <v>55</v>
      </c>
      <c r="B54" s="1">
        <v>45217.480289351901</v>
      </c>
      <c r="C54" s="1">
        <v>45217.488472222198</v>
      </c>
      <c r="D54" t="s">
        <v>35</v>
      </c>
      <c r="F54" s="1"/>
      <c r="G54" s="2" t="s">
        <v>120</v>
      </c>
      <c r="H54" t="s">
        <v>37</v>
      </c>
      <c r="I54" t="s">
        <v>71</v>
      </c>
      <c r="J54" t="s">
        <v>57</v>
      </c>
      <c r="K54" t="s">
        <v>58</v>
      </c>
      <c r="L54" t="s">
        <v>59</v>
      </c>
      <c r="M54" t="s">
        <v>73</v>
      </c>
      <c r="N54" t="s">
        <v>144</v>
      </c>
      <c r="O54" t="s">
        <v>62</v>
      </c>
      <c r="P54" t="s">
        <v>75</v>
      </c>
      <c r="Q54" t="s">
        <v>88</v>
      </c>
      <c r="R54" t="s">
        <v>334</v>
      </c>
      <c r="S54" t="s">
        <v>48</v>
      </c>
      <c r="T54" t="s">
        <v>48</v>
      </c>
      <c r="U54" t="s">
        <v>48</v>
      </c>
      <c r="V54" t="s">
        <v>64</v>
      </c>
      <c r="W54" t="s">
        <v>48</v>
      </c>
      <c r="X54" t="s">
        <v>48</v>
      </c>
      <c r="Y54" t="s">
        <v>48</v>
      </c>
      <c r="Z54" t="s">
        <v>64</v>
      </c>
      <c r="AA54" t="s">
        <v>48</v>
      </c>
      <c r="AB54" t="s">
        <v>64</v>
      </c>
      <c r="AC54" t="s">
        <v>335</v>
      </c>
      <c r="AD54" t="s">
        <v>336</v>
      </c>
      <c r="AE54" t="s">
        <v>67</v>
      </c>
      <c r="AF54" t="s">
        <v>337</v>
      </c>
      <c r="AG54" t="s">
        <v>338</v>
      </c>
      <c r="AH54" t="s">
        <v>339</v>
      </c>
    </row>
    <row r="55" spans="1:35" x14ac:dyDescent="0.35">
      <c r="A55">
        <v>56</v>
      </c>
      <c r="B55" s="1">
        <v>45217.483634259297</v>
      </c>
      <c r="C55" s="1">
        <v>45217.488611111097</v>
      </c>
      <c r="D55" t="s">
        <v>35</v>
      </c>
      <c r="F55" s="1"/>
      <c r="G55" s="2" t="s">
        <v>120</v>
      </c>
      <c r="H55" t="s">
        <v>56</v>
      </c>
      <c r="I55" t="s">
        <v>38</v>
      </c>
      <c r="J55" t="s">
        <v>95</v>
      </c>
      <c r="K55" t="s">
        <v>58</v>
      </c>
      <c r="L55" t="s">
        <v>41</v>
      </c>
      <c r="M55" t="s">
        <v>60</v>
      </c>
      <c r="N55" t="s">
        <v>43</v>
      </c>
      <c r="O55" t="s">
        <v>62</v>
      </c>
      <c r="P55" t="s">
        <v>63</v>
      </c>
      <c r="Q55" t="s">
        <v>76</v>
      </c>
      <c r="R55" t="s">
        <v>340</v>
      </c>
      <c r="S55" t="s">
        <v>48</v>
      </c>
      <c r="T55" t="s">
        <v>48</v>
      </c>
      <c r="U55" t="s">
        <v>48</v>
      </c>
      <c r="V55" t="s">
        <v>48</v>
      </c>
      <c r="W55" t="s">
        <v>48</v>
      </c>
      <c r="X55" t="s">
        <v>48</v>
      </c>
      <c r="Y55" t="s">
        <v>48</v>
      </c>
      <c r="Z55" t="s">
        <v>64</v>
      </c>
      <c r="AA55" t="s">
        <v>64</v>
      </c>
      <c r="AB55" t="s">
        <v>64</v>
      </c>
      <c r="AC55" t="s">
        <v>49</v>
      </c>
      <c r="AD55" t="s">
        <v>341</v>
      </c>
      <c r="AE55" t="s">
        <v>67</v>
      </c>
      <c r="AF55" t="s">
        <v>342</v>
      </c>
      <c r="AG55" t="s">
        <v>343</v>
      </c>
      <c r="AH55" t="s">
        <v>344</v>
      </c>
    </row>
    <row r="56" spans="1:35" x14ac:dyDescent="0.35">
      <c r="A56">
        <v>57</v>
      </c>
      <c r="B56" s="1">
        <v>45217.485706018502</v>
      </c>
      <c r="C56" s="1">
        <v>45217.489224536999</v>
      </c>
      <c r="D56" t="s">
        <v>35</v>
      </c>
      <c r="F56" s="1"/>
      <c r="G56" s="2" t="s">
        <v>93</v>
      </c>
      <c r="H56" t="s">
        <v>37</v>
      </c>
      <c r="I56" t="s">
        <v>94</v>
      </c>
      <c r="J56" t="s">
        <v>157</v>
      </c>
      <c r="K56" t="s">
        <v>58</v>
      </c>
      <c r="L56" t="s">
        <v>41</v>
      </c>
      <c r="M56" t="s">
        <v>60</v>
      </c>
      <c r="N56" t="s">
        <v>144</v>
      </c>
      <c r="O56" t="s">
        <v>62</v>
      </c>
      <c r="P56" t="s">
        <v>75</v>
      </c>
      <c r="Q56" t="s">
        <v>76</v>
      </c>
      <c r="R56" t="s">
        <v>345</v>
      </c>
      <c r="S56" t="s">
        <v>48</v>
      </c>
      <c r="T56" t="s">
        <v>64</v>
      </c>
      <c r="U56" t="s">
        <v>48</v>
      </c>
      <c r="V56" t="s">
        <v>48</v>
      </c>
      <c r="W56" t="s">
        <v>64</v>
      </c>
      <c r="X56" t="s">
        <v>48</v>
      </c>
      <c r="Z56" t="s">
        <v>64</v>
      </c>
      <c r="AA56" t="s">
        <v>64</v>
      </c>
      <c r="AB56" t="s">
        <v>48</v>
      </c>
      <c r="AC56" t="s">
        <v>346</v>
      </c>
      <c r="AD56" t="s">
        <v>347</v>
      </c>
      <c r="AE56" t="s">
        <v>67</v>
      </c>
      <c r="AF56" t="s">
        <v>160</v>
      </c>
      <c r="AG56" t="s">
        <v>348</v>
      </c>
      <c r="AH56" t="s">
        <v>349</v>
      </c>
    </row>
    <row r="57" spans="1:35" x14ac:dyDescent="0.35">
      <c r="A57">
        <v>58</v>
      </c>
      <c r="B57" s="1">
        <v>45217.4832986111</v>
      </c>
      <c r="C57" s="1">
        <v>45217.489513888897</v>
      </c>
      <c r="D57" t="s">
        <v>35</v>
      </c>
      <c r="F57" s="1"/>
      <c r="G57" s="2" t="s">
        <v>350</v>
      </c>
      <c r="H57" t="s">
        <v>37</v>
      </c>
      <c r="I57" t="s">
        <v>71</v>
      </c>
      <c r="J57" t="s">
        <v>157</v>
      </c>
      <c r="K57" t="s">
        <v>40</v>
      </c>
      <c r="L57" t="s">
        <v>59</v>
      </c>
      <c r="M57" t="s">
        <v>73</v>
      </c>
      <c r="N57" t="s">
        <v>144</v>
      </c>
      <c r="O57" t="s">
        <v>74</v>
      </c>
      <c r="P57" t="s">
        <v>75</v>
      </c>
      <c r="Q57" t="s">
        <v>46</v>
      </c>
      <c r="R57" t="s">
        <v>351</v>
      </c>
      <c r="S57" t="s">
        <v>48</v>
      </c>
      <c r="T57" t="s">
        <v>48</v>
      </c>
      <c r="U57" t="s">
        <v>64</v>
      </c>
      <c r="V57" t="s">
        <v>48</v>
      </c>
      <c r="W57" t="s">
        <v>48</v>
      </c>
      <c r="X57" t="s">
        <v>48</v>
      </c>
      <c r="Y57" t="s">
        <v>48</v>
      </c>
      <c r="Z57" t="s">
        <v>48</v>
      </c>
      <c r="AA57" t="s">
        <v>48</v>
      </c>
      <c r="AB57" t="s">
        <v>48</v>
      </c>
      <c r="AC57" t="s">
        <v>49</v>
      </c>
      <c r="AD57" t="s">
        <v>352</v>
      </c>
      <c r="AE57" t="s">
        <v>51</v>
      </c>
      <c r="AG57" t="s">
        <v>353</v>
      </c>
      <c r="AH57" t="s">
        <v>354</v>
      </c>
      <c r="AI57" t="s">
        <v>355</v>
      </c>
    </row>
    <row r="58" spans="1:35" x14ac:dyDescent="0.35">
      <c r="A58">
        <v>59</v>
      </c>
      <c r="B58" s="1">
        <v>45217.481365740699</v>
      </c>
      <c r="C58" s="1">
        <v>45217.490057870396</v>
      </c>
      <c r="D58" t="s">
        <v>35</v>
      </c>
      <c r="F58" s="1"/>
      <c r="G58" s="2" t="s">
        <v>194</v>
      </c>
      <c r="H58" t="s">
        <v>70</v>
      </c>
      <c r="I58" t="s">
        <v>38</v>
      </c>
      <c r="J58" t="s">
        <v>157</v>
      </c>
      <c r="K58" t="s">
        <v>224</v>
      </c>
      <c r="L58" t="s">
        <v>121</v>
      </c>
      <c r="M58" t="s">
        <v>356</v>
      </c>
      <c r="N58" t="s">
        <v>43</v>
      </c>
      <c r="O58" t="s">
        <v>62</v>
      </c>
      <c r="P58" t="s">
        <v>63</v>
      </c>
      <c r="Q58" t="s">
        <v>88</v>
      </c>
      <c r="R58" t="s">
        <v>357</v>
      </c>
      <c r="S58" t="s">
        <v>48</v>
      </c>
      <c r="T58" t="s">
        <v>48</v>
      </c>
      <c r="U58" t="s">
        <v>64</v>
      </c>
      <c r="V58" t="s">
        <v>48</v>
      </c>
      <c r="W58" t="s">
        <v>48</v>
      </c>
      <c r="X58" t="s">
        <v>64</v>
      </c>
      <c r="Y58" t="s">
        <v>48</v>
      </c>
      <c r="Z58" t="s">
        <v>64</v>
      </c>
      <c r="AA58" t="s">
        <v>48</v>
      </c>
      <c r="AB58" t="s">
        <v>48</v>
      </c>
      <c r="AC58" t="s">
        <v>65</v>
      </c>
      <c r="AD58" t="s">
        <v>358</v>
      </c>
      <c r="AE58" t="s">
        <v>67</v>
      </c>
      <c r="AF58" t="s">
        <v>359</v>
      </c>
      <c r="AG58" t="s">
        <v>360</v>
      </c>
      <c r="AH58" t="s">
        <v>361</v>
      </c>
      <c r="AI58" t="s">
        <v>362</v>
      </c>
    </row>
    <row r="59" spans="1:35" x14ac:dyDescent="0.35">
      <c r="A59">
        <v>60</v>
      </c>
      <c r="B59" s="1">
        <v>45217.485243055598</v>
      </c>
      <c r="C59" s="1">
        <v>45217.490555555603</v>
      </c>
      <c r="D59" t="s">
        <v>35</v>
      </c>
      <c r="F59" s="1"/>
      <c r="G59" s="2" t="s">
        <v>363</v>
      </c>
      <c r="H59" t="s">
        <v>195</v>
      </c>
      <c r="I59" t="s">
        <v>71</v>
      </c>
      <c r="J59" t="s">
        <v>308</v>
      </c>
      <c r="K59" t="s">
        <v>296</v>
      </c>
      <c r="L59" t="s">
        <v>59</v>
      </c>
      <c r="M59" t="s">
        <v>154</v>
      </c>
      <c r="N59" t="s">
        <v>364</v>
      </c>
      <c r="O59" t="s">
        <v>44</v>
      </c>
      <c r="P59" t="s">
        <v>75</v>
      </c>
      <c r="Q59" t="s">
        <v>365</v>
      </c>
      <c r="R59" t="s">
        <v>366</v>
      </c>
      <c r="S59" t="s">
        <v>64</v>
      </c>
      <c r="T59" t="s">
        <v>64</v>
      </c>
      <c r="U59" t="s">
        <v>48</v>
      </c>
      <c r="V59" t="s">
        <v>48</v>
      </c>
      <c r="W59" t="s">
        <v>48</v>
      </c>
      <c r="X59" t="s">
        <v>48</v>
      </c>
      <c r="Y59" t="s">
        <v>48</v>
      </c>
      <c r="Z59" t="s">
        <v>48</v>
      </c>
      <c r="AA59" t="s">
        <v>64</v>
      </c>
      <c r="AB59" t="s">
        <v>64</v>
      </c>
      <c r="AC59" t="s">
        <v>253</v>
      </c>
      <c r="AE59" t="s">
        <v>67</v>
      </c>
      <c r="AF59" t="s">
        <v>367</v>
      </c>
      <c r="AG59" t="s">
        <v>368</v>
      </c>
      <c r="AH59" t="s">
        <v>369</v>
      </c>
      <c r="AI59" t="s">
        <v>370</v>
      </c>
    </row>
    <row r="60" spans="1:35" x14ac:dyDescent="0.35">
      <c r="A60">
        <v>61</v>
      </c>
      <c r="B60" s="1">
        <v>45217.485914351797</v>
      </c>
      <c r="C60" s="1">
        <v>45217.490682870397</v>
      </c>
      <c r="D60" t="s">
        <v>35</v>
      </c>
      <c r="F60" s="1"/>
      <c r="G60" s="2" t="s">
        <v>371</v>
      </c>
      <c r="H60" t="s">
        <v>37</v>
      </c>
      <c r="I60" t="s">
        <v>71</v>
      </c>
      <c r="J60" t="s">
        <v>157</v>
      </c>
      <c r="K60" t="s">
        <v>40</v>
      </c>
      <c r="L60" t="s">
        <v>41</v>
      </c>
      <c r="M60" t="s">
        <v>82</v>
      </c>
      <c r="N60" t="s">
        <v>43</v>
      </c>
      <c r="O60" t="s">
        <v>74</v>
      </c>
      <c r="P60" t="s">
        <v>75</v>
      </c>
      <c r="Q60" t="s">
        <v>76</v>
      </c>
      <c r="R60" s="2" t="s">
        <v>310</v>
      </c>
      <c r="S60" t="s">
        <v>48</v>
      </c>
      <c r="T60" t="s">
        <v>48</v>
      </c>
      <c r="U60" t="s">
        <v>48</v>
      </c>
      <c r="V60" t="s">
        <v>48</v>
      </c>
      <c r="W60" t="s">
        <v>48</v>
      </c>
      <c r="X60" t="s">
        <v>48</v>
      </c>
      <c r="Y60" t="s">
        <v>48</v>
      </c>
      <c r="Z60" t="s">
        <v>48</v>
      </c>
      <c r="AA60" t="s">
        <v>48</v>
      </c>
      <c r="AB60" t="s">
        <v>64</v>
      </c>
      <c r="AC60" t="s">
        <v>49</v>
      </c>
      <c r="AD60" t="s">
        <v>372</v>
      </c>
      <c r="AE60" t="s">
        <v>51</v>
      </c>
      <c r="AG60" t="s">
        <v>373</v>
      </c>
      <c r="AH60" t="s">
        <v>374</v>
      </c>
    </row>
    <row r="61" spans="1:35" x14ac:dyDescent="0.35">
      <c r="A61">
        <v>62</v>
      </c>
      <c r="B61" s="1">
        <v>45217.487777777802</v>
      </c>
      <c r="C61" s="1">
        <v>45217.491527777798</v>
      </c>
      <c r="D61" t="s">
        <v>35</v>
      </c>
      <c r="F61" s="1"/>
      <c r="G61" s="2" t="s">
        <v>190</v>
      </c>
      <c r="H61" t="s">
        <v>195</v>
      </c>
      <c r="I61" t="s">
        <v>71</v>
      </c>
      <c r="J61" t="s">
        <v>375</v>
      </c>
      <c r="K61" t="s">
        <v>296</v>
      </c>
      <c r="L61" t="s">
        <v>41</v>
      </c>
      <c r="M61" t="s">
        <v>82</v>
      </c>
      <c r="N61" t="s">
        <v>43</v>
      </c>
      <c r="O61" t="s">
        <v>74</v>
      </c>
      <c r="P61" t="s">
        <v>63</v>
      </c>
      <c r="Q61" t="s">
        <v>76</v>
      </c>
      <c r="R61" t="s">
        <v>376</v>
      </c>
      <c r="S61" t="s">
        <v>64</v>
      </c>
      <c r="T61" t="s">
        <v>48</v>
      </c>
      <c r="U61" t="s">
        <v>48</v>
      </c>
      <c r="V61" t="s">
        <v>48</v>
      </c>
      <c r="W61" t="s">
        <v>48</v>
      </c>
      <c r="X61" t="s">
        <v>48</v>
      </c>
      <c r="Y61" t="s">
        <v>48</v>
      </c>
      <c r="Z61" t="s">
        <v>48</v>
      </c>
      <c r="AA61" t="s">
        <v>48</v>
      </c>
      <c r="AB61" t="s">
        <v>64</v>
      </c>
      <c r="AC61" t="s">
        <v>253</v>
      </c>
      <c r="AE61" t="s">
        <v>51</v>
      </c>
      <c r="AG61" t="s">
        <v>377</v>
      </c>
      <c r="AH61" t="s">
        <v>378</v>
      </c>
    </row>
    <row r="62" spans="1:35" x14ac:dyDescent="0.35">
      <c r="A62">
        <v>63</v>
      </c>
      <c r="B62" s="1">
        <v>45217.483622685198</v>
      </c>
      <c r="C62" s="1">
        <v>45217.493969907402</v>
      </c>
      <c r="D62" t="s">
        <v>35</v>
      </c>
      <c r="F62" s="1"/>
      <c r="G62" s="2" t="s">
        <v>371</v>
      </c>
      <c r="H62" t="s">
        <v>70</v>
      </c>
      <c r="I62" t="s">
        <v>38</v>
      </c>
      <c r="J62" t="s">
        <v>179</v>
      </c>
      <c r="K62" t="s">
        <v>58</v>
      </c>
      <c r="L62" t="s">
        <v>59</v>
      </c>
      <c r="M62" t="s">
        <v>60</v>
      </c>
      <c r="N62" t="s">
        <v>144</v>
      </c>
      <c r="O62" t="s">
        <v>74</v>
      </c>
      <c r="P62" t="s">
        <v>63</v>
      </c>
      <c r="Q62" t="s">
        <v>76</v>
      </c>
      <c r="R62" t="s">
        <v>379</v>
      </c>
      <c r="S62" t="s">
        <v>48</v>
      </c>
      <c r="T62" t="s">
        <v>48</v>
      </c>
      <c r="U62" t="s">
        <v>48</v>
      </c>
      <c r="V62" t="s">
        <v>48</v>
      </c>
      <c r="W62" t="s">
        <v>48</v>
      </c>
      <c r="X62" t="s">
        <v>48</v>
      </c>
      <c r="Y62" t="s">
        <v>48</v>
      </c>
      <c r="Z62" t="s">
        <v>48</v>
      </c>
      <c r="AA62" t="s">
        <v>48</v>
      </c>
      <c r="AB62" t="s">
        <v>64</v>
      </c>
      <c r="AC62" t="s">
        <v>49</v>
      </c>
      <c r="AD62" t="s">
        <v>380</v>
      </c>
      <c r="AE62" t="s">
        <v>51</v>
      </c>
      <c r="AG62" t="s">
        <v>381</v>
      </c>
      <c r="AH62" t="s">
        <v>382</v>
      </c>
      <c r="AI62" t="s">
        <v>383</v>
      </c>
    </row>
    <row r="63" spans="1:35" x14ac:dyDescent="0.35">
      <c r="A63">
        <v>64</v>
      </c>
      <c r="B63" s="1">
        <v>45217.490775462997</v>
      </c>
      <c r="C63" s="1">
        <v>45217.494918981502</v>
      </c>
      <c r="D63" t="s">
        <v>35</v>
      </c>
      <c r="F63" s="1"/>
      <c r="G63" s="2" t="s">
        <v>240</v>
      </c>
      <c r="H63" t="s">
        <v>37</v>
      </c>
      <c r="I63" t="s">
        <v>183</v>
      </c>
      <c r="J63" t="s">
        <v>39</v>
      </c>
      <c r="K63" t="s">
        <v>58</v>
      </c>
      <c r="L63" t="s">
        <v>59</v>
      </c>
      <c r="M63" t="s">
        <v>73</v>
      </c>
      <c r="N63" t="s">
        <v>43</v>
      </c>
      <c r="O63" t="s">
        <v>74</v>
      </c>
      <c r="P63" t="s">
        <v>75</v>
      </c>
      <c r="Q63" t="s">
        <v>46</v>
      </c>
      <c r="R63" s="2" t="s">
        <v>384</v>
      </c>
      <c r="S63" t="s">
        <v>48</v>
      </c>
      <c r="T63" t="s">
        <v>48</v>
      </c>
      <c r="U63" t="s">
        <v>48</v>
      </c>
      <c r="V63" t="s">
        <v>48</v>
      </c>
      <c r="W63" t="s">
        <v>48</v>
      </c>
      <c r="X63" t="s">
        <v>48</v>
      </c>
      <c r="Y63" t="s">
        <v>48</v>
      </c>
      <c r="Z63" t="s">
        <v>48</v>
      </c>
      <c r="AA63" t="s">
        <v>48</v>
      </c>
      <c r="AB63" t="s">
        <v>64</v>
      </c>
      <c r="AC63" t="s">
        <v>385</v>
      </c>
      <c r="AD63" t="s">
        <v>386</v>
      </c>
      <c r="AE63" t="s">
        <v>67</v>
      </c>
      <c r="AF63" t="s">
        <v>85</v>
      </c>
      <c r="AG63" t="s">
        <v>387</v>
      </c>
      <c r="AH63" t="s">
        <v>388</v>
      </c>
    </row>
    <row r="64" spans="1:35" x14ac:dyDescent="0.35">
      <c r="A64">
        <v>65</v>
      </c>
      <c r="B64" s="1">
        <v>45217.489664351902</v>
      </c>
      <c r="C64" s="1">
        <v>45217.495543981502</v>
      </c>
      <c r="D64" t="s">
        <v>35</v>
      </c>
      <c r="F64" s="1"/>
      <c r="G64" s="2" t="s">
        <v>93</v>
      </c>
      <c r="H64" t="s">
        <v>37</v>
      </c>
      <c r="I64" t="s">
        <v>94</v>
      </c>
      <c r="J64" t="s">
        <v>39</v>
      </c>
      <c r="K64" t="s">
        <v>58</v>
      </c>
      <c r="L64" t="s">
        <v>59</v>
      </c>
      <c r="M64" t="s">
        <v>389</v>
      </c>
      <c r="N64" t="s">
        <v>144</v>
      </c>
      <c r="O64" t="s">
        <v>62</v>
      </c>
      <c r="P64" t="s">
        <v>63</v>
      </c>
      <c r="Q64" t="s">
        <v>88</v>
      </c>
      <c r="R64" t="s">
        <v>390</v>
      </c>
      <c r="S64" t="s">
        <v>64</v>
      </c>
      <c r="T64" t="s">
        <v>48</v>
      </c>
      <c r="U64" t="s">
        <v>48</v>
      </c>
      <c r="V64" t="s">
        <v>64</v>
      </c>
      <c r="W64" t="s">
        <v>64</v>
      </c>
      <c r="X64" t="s">
        <v>48</v>
      </c>
      <c r="Y64" t="s">
        <v>48</v>
      </c>
      <c r="Z64" t="s">
        <v>64</v>
      </c>
      <c r="AA64" t="s">
        <v>64</v>
      </c>
      <c r="AB64" t="s">
        <v>48</v>
      </c>
      <c r="AC64" t="s">
        <v>49</v>
      </c>
      <c r="AD64" t="s">
        <v>391</v>
      </c>
      <c r="AE64" t="s">
        <v>67</v>
      </c>
      <c r="AF64" t="s">
        <v>111</v>
      </c>
      <c r="AG64" t="s">
        <v>392</v>
      </c>
      <c r="AH64" t="s">
        <v>393</v>
      </c>
    </row>
    <row r="65" spans="1:35" x14ac:dyDescent="0.35">
      <c r="A65">
        <v>66</v>
      </c>
      <c r="B65" s="1">
        <v>45217.493923611102</v>
      </c>
      <c r="C65" s="1">
        <v>45217.496678240699</v>
      </c>
      <c r="D65" t="s">
        <v>35</v>
      </c>
      <c r="F65" s="1"/>
      <c r="G65" s="2" t="s">
        <v>163</v>
      </c>
      <c r="H65" t="s">
        <v>56</v>
      </c>
      <c r="I65" t="s">
        <v>183</v>
      </c>
      <c r="J65" t="s">
        <v>114</v>
      </c>
      <c r="K65" t="s">
        <v>58</v>
      </c>
      <c r="L65" t="s">
        <v>59</v>
      </c>
      <c r="M65" t="s">
        <v>60</v>
      </c>
      <c r="N65" t="s">
        <v>144</v>
      </c>
      <c r="O65" t="s">
        <v>62</v>
      </c>
      <c r="P65" t="s">
        <v>63</v>
      </c>
      <c r="Q65" t="s">
        <v>88</v>
      </c>
      <c r="R65" s="2" t="s">
        <v>77</v>
      </c>
      <c r="S65" t="s">
        <v>48</v>
      </c>
      <c r="T65" t="s">
        <v>48</v>
      </c>
      <c r="U65" t="s">
        <v>48</v>
      </c>
      <c r="V65" t="s">
        <v>64</v>
      </c>
      <c r="W65" t="s">
        <v>48</v>
      </c>
      <c r="X65" t="s">
        <v>48</v>
      </c>
      <c r="Y65" t="s">
        <v>48</v>
      </c>
      <c r="Z65" t="s">
        <v>64</v>
      </c>
      <c r="AA65" t="s">
        <v>48</v>
      </c>
      <c r="AB65" t="s">
        <v>48</v>
      </c>
      <c r="AC65" t="s">
        <v>49</v>
      </c>
      <c r="AD65" t="s">
        <v>394</v>
      </c>
      <c r="AE65" t="s">
        <v>67</v>
      </c>
      <c r="AF65" t="s">
        <v>395</v>
      </c>
      <c r="AG65" t="s">
        <v>396</v>
      </c>
      <c r="AH65" t="s">
        <v>203</v>
      </c>
    </row>
    <row r="66" spans="1:35" x14ac:dyDescent="0.35">
      <c r="A66">
        <v>67</v>
      </c>
      <c r="B66" s="1">
        <v>45217.492002314801</v>
      </c>
      <c r="C66" s="1">
        <v>45217.497673611098</v>
      </c>
      <c r="D66" t="s">
        <v>35</v>
      </c>
      <c r="F66" s="1"/>
      <c r="G66" s="2" t="s">
        <v>81</v>
      </c>
      <c r="H66" t="s">
        <v>37</v>
      </c>
      <c r="I66" t="s">
        <v>71</v>
      </c>
      <c r="J66" t="s">
        <v>57</v>
      </c>
      <c r="K66" t="s">
        <v>58</v>
      </c>
      <c r="L66" t="s">
        <v>59</v>
      </c>
      <c r="M66" t="s">
        <v>73</v>
      </c>
      <c r="N66" t="s">
        <v>144</v>
      </c>
      <c r="O66" t="s">
        <v>62</v>
      </c>
      <c r="P66" t="s">
        <v>75</v>
      </c>
      <c r="Q66" t="s">
        <v>88</v>
      </c>
      <c r="R66" t="s">
        <v>397</v>
      </c>
      <c r="S66" t="s">
        <v>48</v>
      </c>
      <c r="T66" t="s">
        <v>48</v>
      </c>
      <c r="U66" t="s">
        <v>48</v>
      </c>
      <c r="V66" t="s">
        <v>48</v>
      </c>
      <c r="W66" t="s">
        <v>48</v>
      </c>
      <c r="X66" t="s">
        <v>48</v>
      </c>
      <c r="Y66" t="s">
        <v>48</v>
      </c>
      <c r="Z66" t="s">
        <v>48</v>
      </c>
      <c r="AA66" t="s">
        <v>48</v>
      </c>
      <c r="AB66" t="s">
        <v>48</v>
      </c>
      <c r="AC66" t="s">
        <v>65</v>
      </c>
      <c r="AD66" t="s">
        <v>391</v>
      </c>
      <c r="AE66" t="s">
        <v>67</v>
      </c>
      <c r="AF66" t="s">
        <v>160</v>
      </c>
      <c r="AG66" t="s">
        <v>398</v>
      </c>
      <c r="AH66" t="s">
        <v>399</v>
      </c>
    </row>
    <row r="67" spans="1:35" x14ac:dyDescent="0.35">
      <c r="A67">
        <v>68</v>
      </c>
      <c r="B67" s="1">
        <v>45217.4949305556</v>
      </c>
      <c r="C67" s="1">
        <v>45217.498194444401</v>
      </c>
      <c r="D67" t="s">
        <v>35</v>
      </c>
      <c r="F67" s="1"/>
      <c r="G67" s="2" t="s">
        <v>371</v>
      </c>
      <c r="H67" t="s">
        <v>37</v>
      </c>
      <c r="I67" t="s">
        <v>94</v>
      </c>
      <c r="J67" t="s">
        <v>375</v>
      </c>
      <c r="K67" t="s">
        <v>58</v>
      </c>
      <c r="L67" t="s">
        <v>41</v>
      </c>
      <c r="M67" t="s">
        <v>73</v>
      </c>
      <c r="N67" t="s">
        <v>144</v>
      </c>
      <c r="O67" t="s">
        <v>62</v>
      </c>
      <c r="P67" t="s">
        <v>45</v>
      </c>
      <c r="Q67" t="s">
        <v>46</v>
      </c>
      <c r="R67" s="2" t="s">
        <v>400</v>
      </c>
      <c r="S67" t="s">
        <v>48</v>
      </c>
      <c r="T67" t="s">
        <v>48</v>
      </c>
      <c r="U67" t="s">
        <v>48</v>
      </c>
      <c r="V67" t="s">
        <v>48</v>
      </c>
      <c r="W67" t="s">
        <v>48</v>
      </c>
      <c r="X67" t="s">
        <v>48</v>
      </c>
      <c r="Y67" t="s">
        <v>48</v>
      </c>
      <c r="Z67" t="s">
        <v>48</v>
      </c>
      <c r="AA67" t="s">
        <v>48</v>
      </c>
      <c r="AB67" t="s">
        <v>64</v>
      </c>
      <c r="AC67" t="s">
        <v>49</v>
      </c>
      <c r="AD67" t="s">
        <v>401</v>
      </c>
      <c r="AE67" t="s">
        <v>51</v>
      </c>
      <c r="AG67" t="s">
        <v>402</v>
      </c>
      <c r="AH67" t="s">
        <v>403</v>
      </c>
    </row>
    <row r="68" spans="1:35" x14ac:dyDescent="0.35">
      <c r="A68">
        <v>69</v>
      </c>
      <c r="B68" s="1">
        <v>45217.491666666698</v>
      </c>
      <c r="C68" s="1">
        <v>45217.498854166697</v>
      </c>
      <c r="D68" t="s">
        <v>35</v>
      </c>
      <c r="F68" s="1"/>
      <c r="G68" s="2" t="s">
        <v>363</v>
      </c>
      <c r="H68" t="s">
        <v>70</v>
      </c>
      <c r="I68" t="s">
        <v>38</v>
      </c>
      <c r="J68" t="s">
        <v>39</v>
      </c>
      <c r="K68" t="s">
        <v>296</v>
      </c>
      <c r="L68" t="s">
        <v>41</v>
      </c>
      <c r="M68" t="s">
        <v>82</v>
      </c>
      <c r="N68" t="s">
        <v>43</v>
      </c>
      <c r="O68" t="s">
        <v>44</v>
      </c>
      <c r="P68" t="s">
        <v>63</v>
      </c>
      <c r="Q68" t="s">
        <v>76</v>
      </c>
      <c r="S68" t="s">
        <v>48</v>
      </c>
      <c r="T68" t="s">
        <v>48</v>
      </c>
      <c r="U68" t="s">
        <v>48</v>
      </c>
      <c r="V68" t="s">
        <v>48</v>
      </c>
      <c r="W68" t="s">
        <v>48</v>
      </c>
      <c r="X68" t="s">
        <v>48</v>
      </c>
      <c r="Y68" t="s">
        <v>48</v>
      </c>
      <c r="Z68" t="s">
        <v>48</v>
      </c>
      <c r="AA68" t="s">
        <v>48</v>
      </c>
      <c r="AB68" t="s">
        <v>64</v>
      </c>
      <c r="AC68" t="s">
        <v>49</v>
      </c>
      <c r="AD68" t="s">
        <v>404</v>
      </c>
      <c r="AE68" t="s">
        <v>51</v>
      </c>
      <c r="AG68" t="s">
        <v>405</v>
      </c>
      <c r="AH68" t="s">
        <v>406</v>
      </c>
    </row>
    <row r="69" spans="1:35" x14ac:dyDescent="0.35">
      <c r="A69">
        <v>70</v>
      </c>
      <c r="B69" s="1">
        <v>45217.4893981481</v>
      </c>
      <c r="C69" s="1">
        <v>45217.499571759297</v>
      </c>
      <c r="D69" t="s">
        <v>35</v>
      </c>
      <c r="F69" s="1"/>
      <c r="G69" s="2" t="s">
        <v>230</v>
      </c>
      <c r="H69" t="s">
        <v>37</v>
      </c>
      <c r="I69" t="s">
        <v>94</v>
      </c>
      <c r="J69" t="s">
        <v>39</v>
      </c>
      <c r="K69" t="s">
        <v>296</v>
      </c>
      <c r="L69" t="s">
        <v>59</v>
      </c>
      <c r="M69" t="s">
        <v>42</v>
      </c>
      <c r="N69" t="s">
        <v>43</v>
      </c>
      <c r="O69" t="s">
        <v>44</v>
      </c>
      <c r="P69" t="s">
        <v>75</v>
      </c>
      <c r="Q69" t="s">
        <v>88</v>
      </c>
      <c r="R69" t="s">
        <v>407</v>
      </c>
      <c r="S69" t="s">
        <v>64</v>
      </c>
      <c r="T69" t="s">
        <v>48</v>
      </c>
      <c r="U69" t="s">
        <v>48</v>
      </c>
      <c r="V69" t="s">
        <v>64</v>
      </c>
      <c r="W69" t="s">
        <v>48</v>
      </c>
      <c r="X69" t="s">
        <v>48</v>
      </c>
      <c r="Y69" t="s">
        <v>48</v>
      </c>
      <c r="Z69" t="s">
        <v>64</v>
      </c>
      <c r="AA69" t="s">
        <v>48</v>
      </c>
      <c r="AB69" t="s">
        <v>64</v>
      </c>
      <c r="AC69" t="s">
        <v>49</v>
      </c>
      <c r="AD69" t="s">
        <v>408</v>
      </c>
      <c r="AE69" t="s">
        <v>67</v>
      </c>
      <c r="AF69" t="s">
        <v>409</v>
      </c>
      <c r="AG69" t="s">
        <v>410</v>
      </c>
      <c r="AH69" t="s">
        <v>411</v>
      </c>
    </row>
    <row r="70" spans="1:35" x14ac:dyDescent="0.35">
      <c r="A70">
        <v>71</v>
      </c>
      <c r="B70" s="1">
        <v>45217.4928587963</v>
      </c>
      <c r="C70" s="1">
        <v>45217.500509259298</v>
      </c>
      <c r="D70" t="s">
        <v>35</v>
      </c>
      <c r="F70" s="1"/>
      <c r="G70" s="2" t="s">
        <v>273</v>
      </c>
      <c r="H70" t="s">
        <v>37</v>
      </c>
      <c r="I70" t="s">
        <v>71</v>
      </c>
      <c r="J70" t="s">
        <v>57</v>
      </c>
      <c r="K70" t="s">
        <v>58</v>
      </c>
      <c r="L70" t="s">
        <v>59</v>
      </c>
      <c r="M70" t="s">
        <v>60</v>
      </c>
      <c r="N70" t="s">
        <v>43</v>
      </c>
      <c r="O70" t="s">
        <v>62</v>
      </c>
      <c r="P70" t="s">
        <v>63</v>
      </c>
      <c r="Q70" t="s">
        <v>76</v>
      </c>
      <c r="R70" s="2" t="s">
        <v>200</v>
      </c>
      <c r="S70" t="s">
        <v>48</v>
      </c>
      <c r="T70" t="s">
        <v>48</v>
      </c>
      <c r="U70" t="s">
        <v>48</v>
      </c>
      <c r="V70" t="s">
        <v>48</v>
      </c>
      <c r="W70" t="s">
        <v>64</v>
      </c>
      <c r="X70" t="s">
        <v>48</v>
      </c>
      <c r="Y70" t="s">
        <v>48</v>
      </c>
      <c r="Z70" t="s">
        <v>64</v>
      </c>
      <c r="AA70" t="s">
        <v>48</v>
      </c>
      <c r="AB70" t="s">
        <v>64</v>
      </c>
      <c r="AC70" t="s">
        <v>49</v>
      </c>
      <c r="AD70" t="s">
        <v>412</v>
      </c>
      <c r="AE70" t="s">
        <v>67</v>
      </c>
      <c r="AF70" t="s">
        <v>85</v>
      </c>
      <c r="AG70" t="s">
        <v>413</v>
      </c>
      <c r="AH70" t="s">
        <v>414</v>
      </c>
    </row>
    <row r="71" spans="1:35" x14ac:dyDescent="0.35">
      <c r="A71">
        <v>72</v>
      </c>
      <c r="B71" s="1">
        <v>45217.499618055597</v>
      </c>
      <c r="C71" s="1">
        <v>45217.501296296301</v>
      </c>
      <c r="D71" t="s">
        <v>35</v>
      </c>
      <c r="F71" s="1"/>
      <c r="G71" s="2" t="s">
        <v>190</v>
      </c>
      <c r="H71" t="s">
        <v>37</v>
      </c>
      <c r="I71" t="s">
        <v>94</v>
      </c>
      <c r="J71" t="s">
        <v>57</v>
      </c>
      <c r="K71" t="s">
        <v>58</v>
      </c>
      <c r="L71" t="s">
        <v>41</v>
      </c>
      <c r="M71" t="s">
        <v>154</v>
      </c>
      <c r="N71" t="s">
        <v>43</v>
      </c>
      <c r="O71" t="s">
        <v>74</v>
      </c>
      <c r="P71" t="s">
        <v>75</v>
      </c>
      <c r="Q71" t="s">
        <v>76</v>
      </c>
      <c r="R71" s="2" t="s">
        <v>232</v>
      </c>
      <c r="S71" t="s">
        <v>48</v>
      </c>
      <c r="T71" t="s">
        <v>48</v>
      </c>
      <c r="U71" t="s">
        <v>48</v>
      </c>
      <c r="V71" t="s">
        <v>48</v>
      </c>
      <c r="W71" t="s">
        <v>48</v>
      </c>
      <c r="X71" t="s">
        <v>48</v>
      </c>
      <c r="Y71" t="s">
        <v>48</v>
      </c>
      <c r="Z71" t="s">
        <v>48</v>
      </c>
      <c r="AA71" t="s">
        <v>48</v>
      </c>
      <c r="AB71" t="s">
        <v>64</v>
      </c>
      <c r="AC71" t="s">
        <v>253</v>
      </c>
      <c r="AE71" t="s">
        <v>51</v>
      </c>
      <c r="AG71" t="s">
        <v>415</v>
      </c>
      <c r="AH71" t="s">
        <v>290</v>
      </c>
    </row>
    <row r="72" spans="1:35" x14ac:dyDescent="0.35">
      <c r="A72">
        <v>73</v>
      </c>
      <c r="B72" s="1">
        <v>45217.498541666697</v>
      </c>
      <c r="C72" s="1">
        <v>45217.502638888902</v>
      </c>
      <c r="D72" t="s">
        <v>35</v>
      </c>
      <c r="F72" s="1"/>
      <c r="G72" s="2" t="s">
        <v>219</v>
      </c>
      <c r="H72" t="s">
        <v>56</v>
      </c>
      <c r="I72" t="s">
        <v>71</v>
      </c>
      <c r="J72" t="s">
        <v>375</v>
      </c>
      <c r="K72" t="s">
        <v>416</v>
      </c>
      <c r="L72" t="s">
        <v>41</v>
      </c>
      <c r="M72" t="s">
        <v>60</v>
      </c>
      <c r="N72" t="s">
        <v>43</v>
      </c>
      <c r="O72" t="s">
        <v>62</v>
      </c>
      <c r="P72" t="s">
        <v>63</v>
      </c>
      <c r="Q72" t="s">
        <v>76</v>
      </c>
      <c r="R72" t="s">
        <v>417</v>
      </c>
      <c r="S72" t="s">
        <v>48</v>
      </c>
      <c r="T72" t="s">
        <v>48</v>
      </c>
      <c r="U72" t="s">
        <v>48</v>
      </c>
      <c r="V72" t="s">
        <v>48</v>
      </c>
      <c r="W72" t="s">
        <v>64</v>
      </c>
      <c r="X72" t="s">
        <v>48</v>
      </c>
      <c r="Y72" t="s">
        <v>48</v>
      </c>
      <c r="Z72" t="s">
        <v>48</v>
      </c>
      <c r="AA72" t="s">
        <v>48</v>
      </c>
      <c r="AB72" t="s">
        <v>64</v>
      </c>
      <c r="AC72" t="s">
        <v>49</v>
      </c>
      <c r="AD72" t="s">
        <v>418</v>
      </c>
      <c r="AE72" t="s">
        <v>67</v>
      </c>
      <c r="AF72" t="s">
        <v>111</v>
      </c>
      <c r="AG72" t="s">
        <v>419</v>
      </c>
      <c r="AH72" t="s">
        <v>420</v>
      </c>
    </row>
    <row r="73" spans="1:35" x14ac:dyDescent="0.35">
      <c r="A73">
        <v>74</v>
      </c>
      <c r="B73" s="1">
        <v>45217.495775463001</v>
      </c>
      <c r="C73" s="1">
        <v>45217.503101851798</v>
      </c>
      <c r="D73" t="s">
        <v>35</v>
      </c>
      <c r="F73" s="1"/>
      <c r="G73" s="2" t="s">
        <v>194</v>
      </c>
      <c r="H73" t="s">
        <v>195</v>
      </c>
      <c r="I73" t="s">
        <v>71</v>
      </c>
      <c r="J73" t="s">
        <v>57</v>
      </c>
      <c r="K73" t="s">
        <v>58</v>
      </c>
      <c r="L73" t="s">
        <v>59</v>
      </c>
      <c r="M73" t="s">
        <v>102</v>
      </c>
      <c r="N73" t="s">
        <v>43</v>
      </c>
      <c r="O73" t="s">
        <v>74</v>
      </c>
      <c r="P73" t="s">
        <v>421</v>
      </c>
      <c r="Q73" t="s">
        <v>76</v>
      </c>
      <c r="R73" t="s">
        <v>422</v>
      </c>
      <c r="S73" t="s">
        <v>64</v>
      </c>
      <c r="T73" t="s">
        <v>48</v>
      </c>
      <c r="U73" t="s">
        <v>48</v>
      </c>
      <c r="V73" t="s">
        <v>48</v>
      </c>
      <c r="W73" t="s">
        <v>48</v>
      </c>
      <c r="X73" t="s">
        <v>48</v>
      </c>
      <c r="Y73" t="s">
        <v>48</v>
      </c>
      <c r="Z73" t="s">
        <v>48</v>
      </c>
      <c r="AA73" t="s">
        <v>48</v>
      </c>
      <c r="AB73" t="s">
        <v>48</v>
      </c>
      <c r="AC73" t="s">
        <v>49</v>
      </c>
      <c r="AD73" t="s">
        <v>423</v>
      </c>
      <c r="AE73" t="s">
        <v>51</v>
      </c>
      <c r="AG73" t="s">
        <v>424</v>
      </c>
      <c r="AH73" t="s">
        <v>425</v>
      </c>
    </row>
    <row r="74" spans="1:35" x14ac:dyDescent="0.35">
      <c r="A74">
        <v>75</v>
      </c>
      <c r="B74" s="1">
        <v>45217.498668981498</v>
      </c>
      <c r="C74" s="1">
        <v>45217.503298611096</v>
      </c>
      <c r="D74" t="s">
        <v>35</v>
      </c>
      <c r="F74" s="1"/>
      <c r="G74" s="2" t="s">
        <v>190</v>
      </c>
      <c r="H74" t="s">
        <v>70</v>
      </c>
      <c r="I74" t="s">
        <v>71</v>
      </c>
      <c r="J74" t="s">
        <v>251</v>
      </c>
      <c r="K74" t="s">
        <v>58</v>
      </c>
      <c r="L74" t="s">
        <v>59</v>
      </c>
      <c r="M74" t="s">
        <v>154</v>
      </c>
      <c r="N74" t="s">
        <v>43</v>
      </c>
      <c r="O74" t="s">
        <v>74</v>
      </c>
      <c r="P74" t="s">
        <v>75</v>
      </c>
      <c r="Q74" t="s">
        <v>76</v>
      </c>
      <c r="S74" t="s">
        <v>48</v>
      </c>
      <c r="T74" t="s">
        <v>48</v>
      </c>
      <c r="U74" t="s">
        <v>48</v>
      </c>
      <c r="V74" t="s">
        <v>48</v>
      </c>
      <c r="W74" t="s">
        <v>48</v>
      </c>
      <c r="X74" t="s">
        <v>48</v>
      </c>
      <c r="Y74" t="s">
        <v>48</v>
      </c>
      <c r="Z74" t="s">
        <v>48</v>
      </c>
      <c r="AA74" t="s">
        <v>48</v>
      </c>
      <c r="AB74" t="s">
        <v>48</v>
      </c>
      <c r="AC74" t="s">
        <v>253</v>
      </c>
      <c r="AE74" t="s">
        <v>51</v>
      </c>
      <c r="AG74" t="s">
        <v>426</v>
      </c>
      <c r="AH74" t="s">
        <v>427</v>
      </c>
    </row>
    <row r="75" spans="1:35" x14ac:dyDescent="0.35">
      <c r="A75">
        <v>76</v>
      </c>
      <c r="B75" s="1">
        <v>45217.4989236111</v>
      </c>
      <c r="C75" s="1">
        <v>45217.504583333299</v>
      </c>
      <c r="D75" t="s">
        <v>35</v>
      </c>
      <c r="F75" s="1"/>
      <c r="G75" s="2" t="s">
        <v>120</v>
      </c>
      <c r="H75" t="s">
        <v>56</v>
      </c>
      <c r="I75" t="s">
        <v>94</v>
      </c>
      <c r="J75" t="s">
        <v>251</v>
      </c>
      <c r="K75" t="s">
        <v>428</v>
      </c>
      <c r="L75" t="s">
        <v>41</v>
      </c>
      <c r="M75" t="s">
        <v>60</v>
      </c>
      <c r="N75" t="s">
        <v>43</v>
      </c>
      <c r="O75" t="s">
        <v>62</v>
      </c>
      <c r="P75" t="s">
        <v>63</v>
      </c>
      <c r="Q75" t="s">
        <v>76</v>
      </c>
      <c r="R75" s="2" t="s">
        <v>214</v>
      </c>
      <c r="S75" t="s">
        <v>48</v>
      </c>
      <c r="T75" t="s">
        <v>48</v>
      </c>
      <c r="U75" t="s">
        <v>48</v>
      </c>
      <c r="V75" t="s">
        <v>48</v>
      </c>
      <c r="W75" t="s">
        <v>48</v>
      </c>
      <c r="X75" t="s">
        <v>48</v>
      </c>
      <c r="Y75" t="s">
        <v>48</v>
      </c>
      <c r="Z75" t="s">
        <v>48</v>
      </c>
      <c r="AA75" t="s">
        <v>48</v>
      </c>
      <c r="AB75" t="s">
        <v>48</v>
      </c>
      <c r="AC75" t="s">
        <v>49</v>
      </c>
      <c r="AD75" t="s">
        <v>146</v>
      </c>
      <c r="AE75" t="s">
        <v>51</v>
      </c>
      <c r="AG75" t="s">
        <v>429</v>
      </c>
      <c r="AH75" t="s">
        <v>430</v>
      </c>
      <c r="AI75" t="s">
        <v>431</v>
      </c>
    </row>
    <row r="76" spans="1:35" x14ac:dyDescent="0.35">
      <c r="A76">
        <v>77</v>
      </c>
      <c r="B76" s="1">
        <v>45217.500682870399</v>
      </c>
      <c r="C76" s="1">
        <v>45217.505277777796</v>
      </c>
      <c r="D76" t="s">
        <v>35</v>
      </c>
      <c r="F76" s="1"/>
      <c r="G76" s="2" t="s">
        <v>120</v>
      </c>
      <c r="H76" t="s">
        <v>56</v>
      </c>
      <c r="I76" t="s">
        <v>94</v>
      </c>
      <c r="J76" t="s">
        <v>251</v>
      </c>
      <c r="K76" t="s">
        <v>58</v>
      </c>
      <c r="L76" t="s">
        <v>59</v>
      </c>
      <c r="M76" t="s">
        <v>60</v>
      </c>
      <c r="N76" t="s">
        <v>43</v>
      </c>
      <c r="O76" t="s">
        <v>149</v>
      </c>
      <c r="P76" t="s">
        <v>63</v>
      </c>
      <c r="Q76" t="s">
        <v>76</v>
      </c>
      <c r="R76" t="s">
        <v>432</v>
      </c>
      <c r="S76" t="s">
        <v>48</v>
      </c>
      <c r="T76" t="s">
        <v>64</v>
      </c>
      <c r="U76" t="s">
        <v>48</v>
      </c>
      <c r="V76" t="s">
        <v>48</v>
      </c>
      <c r="W76" t="s">
        <v>48</v>
      </c>
      <c r="X76" t="s">
        <v>48</v>
      </c>
      <c r="Y76" t="s">
        <v>48</v>
      </c>
      <c r="Z76" t="s">
        <v>48</v>
      </c>
      <c r="AA76" t="s">
        <v>48</v>
      </c>
      <c r="AB76" t="s">
        <v>64</v>
      </c>
      <c r="AC76" t="s">
        <v>49</v>
      </c>
      <c r="AD76" t="s">
        <v>90</v>
      </c>
      <c r="AE76" t="s">
        <v>67</v>
      </c>
      <c r="AF76" t="s">
        <v>433</v>
      </c>
      <c r="AG76" t="s">
        <v>434</v>
      </c>
      <c r="AH76" t="s">
        <v>435</v>
      </c>
    </row>
    <row r="77" spans="1:35" x14ac:dyDescent="0.35">
      <c r="A77">
        <v>78</v>
      </c>
      <c r="B77" s="1">
        <v>45217.502314814803</v>
      </c>
      <c r="C77" s="1">
        <v>45217.505729166704</v>
      </c>
      <c r="D77" t="s">
        <v>35</v>
      </c>
      <c r="F77" s="1"/>
      <c r="G77" s="2" t="s">
        <v>163</v>
      </c>
      <c r="H77" t="s">
        <v>56</v>
      </c>
      <c r="I77" t="s">
        <v>183</v>
      </c>
      <c r="J77" t="s">
        <v>143</v>
      </c>
      <c r="K77" t="s">
        <v>296</v>
      </c>
      <c r="L77" t="s">
        <v>59</v>
      </c>
      <c r="M77" t="s">
        <v>82</v>
      </c>
      <c r="N77" t="s">
        <v>43</v>
      </c>
      <c r="O77" t="s">
        <v>62</v>
      </c>
      <c r="P77" t="s">
        <v>75</v>
      </c>
      <c r="Q77" t="s">
        <v>88</v>
      </c>
      <c r="R77" t="s">
        <v>436</v>
      </c>
      <c r="S77" t="s">
        <v>64</v>
      </c>
      <c r="T77" t="s">
        <v>48</v>
      </c>
      <c r="U77" t="s">
        <v>48</v>
      </c>
      <c r="V77" t="s">
        <v>48</v>
      </c>
      <c r="W77" t="s">
        <v>64</v>
      </c>
      <c r="X77" t="s">
        <v>64</v>
      </c>
      <c r="Y77" t="s">
        <v>48</v>
      </c>
      <c r="Z77" t="s">
        <v>64</v>
      </c>
      <c r="AA77" t="s">
        <v>64</v>
      </c>
      <c r="AB77" t="s">
        <v>48</v>
      </c>
      <c r="AC77" t="s">
        <v>49</v>
      </c>
      <c r="AD77" t="s">
        <v>437</v>
      </c>
      <c r="AE77" t="s">
        <v>67</v>
      </c>
      <c r="AF77" t="s">
        <v>160</v>
      </c>
      <c r="AH77" t="s">
        <v>438</v>
      </c>
    </row>
    <row r="78" spans="1:35" x14ac:dyDescent="0.35">
      <c r="A78">
        <v>79</v>
      </c>
      <c r="B78" s="1">
        <v>45217.503553240698</v>
      </c>
      <c r="C78" s="1">
        <v>45217.5074537037</v>
      </c>
      <c r="D78" t="s">
        <v>35</v>
      </c>
      <c r="F78" s="1"/>
      <c r="G78" s="2" t="s">
        <v>219</v>
      </c>
      <c r="H78" t="s">
        <v>37</v>
      </c>
      <c r="I78" t="s">
        <v>71</v>
      </c>
      <c r="J78" t="s">
        <v>57</v>
      </c>
      <c r="K78" t="s">
        <v>58</v>
      </c>
      <c r="L78" t="s">
        <v>59</v>
      </c>
      <c r="M78" t="s">
        <v>82</v>
      </c>
      <c r="N78" t="s">
        <v>43</v>
      </c>
      <c r="O78" t="s">
        <v>74</v>
      </c>
      <c r="P78" t="s">
        <v>63</v>
      </c>
      <c r="Q78" t="s">
        <v>76</v>
      </c>
      <c r="R78" t="s">
        <v>439</v>
      </c>
      <c r="S78" t="s">
        <v>64</v>
      </c>
      <c r="T78" t="s">
        <v>64</v>
      </c>
      <c r="U78" t="s">
        <v>64</v>
      </c>
      <c r="V78" t="s">
        <v>48</v>
      </c>
      <c r="W78" t="s">
        <v>64</v>
      </c>
      <c r="X78" t="s">
        <v>48</v>
      </c>
      <c r="Y78" t="s">
        <v>48</v>
      </c>
      <c r="Z78" t="s">
        <v>48</v>
      </c>
      <c r="AA78" t="s">
        <v>48</v>
      </c>
      <c r="AB78" t="s">
        <v>64</v>
      </c>
      <c r="AC78" t="s">
        <v>65</v>
      </c>
      <c r="AD78" t="s">
        <v>440</v>
      </c>
      <c r="AE78" t="s">
        <v>67</v>
      </c>
      <c r="AF78" t="s">
        <v>326</v>
      </c>
      <c r="AG78" t="s">
        <v>441</v>
      </c>
      <c r="AH78" t="s">
        <v>442</v>
      </c>
      <c r="AI78" t="s">
        <v>443</v>
      </c>
    </row>
    <row r="79" spans="1:35" x14ac:dyDescent="0.35">
      <c r="A79">
        <v>80</v>
      </c>
      <c r="B79" s="1">
        <v>45217.499849537002</v>
      </c>
      <c r="C79" s="1">
        <v>45217.507488425901</v>
      </c>
      <c r="D79" t="s">
        <v>35</v>
      </c>
      <c r="F79" s="1"/>
      <c r="G79" s="2" t="s">
        <v>250</v>
      </c>
      <c r="H79" t="s">
        <v>195</v>
      </c>
      <c r="I79" t="s">
        <v>71</v>
      </c>
      <c r="J79" t="s">
        <v>95</v>
      </c>
      <c r="K79" t="s">
        <v>296</v>
      </c>
      <c r="L79" t="s">
        <v>41</v>
      </c>
      <c r="M79" t="s">
        <v>82</v>
      </c>
      <c r="N79" t="s">
        <v>43</v>
      </c>
      <c r="O79" t="s">
        <v>44</v>
      </c>
      <c r="P79" t="s">
        <v>421</v>
      </c>
      <c r="Q79" t="s">
        <v>76</v>
      </c>
      <c r="R79" t="s">
        <v>444</v>
      </c>
      <c r="S79" t="s">
        <v>48</v>
      </c>
      <c r="T79" t="s">
        <v>48</v>
      </c>
      <c r="U79" t="s">
        <v>48</v>
      </c>
      <c r="V79" t="s">
        <v>48</v>
      </c>
      <c r="W79" t="s">
        <v>48</v>
      </c>
      <c r="Y79" t="s">
        <v>48</v>
      </c>
      <c r="Z79" t="s">
        <v>48</v>
      </c>
      <c r="AA79" t="s">
        <v>48</v>
      </c>
      <c r="AB79" t="s">
        <v>64</v>
      </c>
      <c r="AC79" t="s">
        <v>49</v>
      </c>
      <c r="AD79" t="s">
        <v>445</v>
      </c>
      <c r="AE79" t="s">
        <v>51</v>
      </c>
      <c r="AG79" t="s">
        <v>446</v>
      </c>
      <c r="AH79" t="s">
        <v>447</v>
      </c>
      <c r="AI79" t="s">
        <v>448</v>
      </c>
    </row>
    <row r="80" spans="1:35" x14ac:dyDescent="0.35">
      <c r="A80">
        <v>81</v>
      </c>
      <c r="B80" s="1">
        <v>45217.5030555556</v>
      </c>
      <c r="C80" s="1">
        <v>45217.507777777799</v>
      </c>
      <c r="D80" t="s">
        <v>35</v>
      </c>
      <c r="F80" s="1"/>
      <c r="G80" s="2" t="s">
        <v>69</v>
      </c>
      <c r="H80" t="s">
        <v>37</v>
      </c>
      <c r="I80" t="s">
        <v>183</v>
      </c>
      <c r="J80" t="s">
        <v>114</v>
      </c>
      <c r="K80" t="s">
        <v>58</v>
      </c>
      <c r="L80" t="s">
        <v>59</v>
      </c>
      <c r="M80" t="s">
        <v>449</v>
      </c>
      <c r="N80" t="s">
        <v>43</v>
      </c>
      <c r="O80" t="s">
        <v>62</v>
      </c>
      <c r="P80" t="s">
        <v>63</v>
      </c>
      <c r="Q80" t="s">
        <v>76</v>
      </c>
      <c r="R80" t="s">
        <v>450</v>
      </c>
      <c r="S80" t="s">
        <v>48</v>
      </c>
      <c r="T80" t="s">
        <v>48</v>
      </c>
      <c r="U80" t="s">
        <v>64</v>
      </c>
      <c r="V80" t="s">
        <v>48</v>
      </c>
      <c r="W80" t="s">
        <v>48</v>
      </c>
      <c r="X80" t="s">
        <v>48</v>
      </c>
      <c r="Y80" t="s">
        <v>48</v>
      </c>
      <c r="Z80" t="s">
        <v>48</v>
      </c>
      <c r="AA80" t="s">
        <v>48</v>
      </c>
      <c r="AB80" t="s">
        <v>64</v>
      </c>
      <c r="AC80" t="s">
        <v>65</v>
      </c>
      <c r="AD80" t="s">
        <v>451</v>
      </c>
      <c r="AE80" t="s">
        <v>51</v>
      </c>
      <c r="AG80" t="s">
        <v>452</v>
      </c>
      <c r="AH80" t="s">
        <v>453</v>
      </c>
    </row>
    <row r="81" spans="1:35" x14ac:dyDescent="0.35">
      <c r="A81">
        <v>82</v>
      </c>
      <c r="B81" s="1">
        <v>45217.504652777803</v>
      </c>
      <c r="C81" s="1">
        <v>45217.507939814801</v>
      </c>
      <c r="D81" t="s">
        <v>35</v>
      </c>
      <c r="F81" s="1"/>
      <c r="G81" s="2" t="s">
        <v>454</v>
      </c>
      <c r="H81" t="s">
        <v>37</v>
      </c>
      <c r="I81" t="s">
        <v>71</v>
      </c>
      <c r="J81" t="s">
        <v>57</v>
      </c>
      <c r="K81" t="s">
        <v>58</v>
      </c>
      <c r="L81" t="s">
        <v>41</v>
      </c>
      <c r="M81" t="s">
        <v>102</v>
      </c>
      <c r="N81" t="s">
        <v>144</v>
      </c>
      <c r="O81" t="s">
        <v>44</v>
      </c>
      <c r="P81" t="s">
        <v>75</v>
      </c>
      <c r="Q81" t="s">
        <v>76</v>
      </c>
      <c r="R81" s="2" t="s">
        <v>455</v>
      </c>
      <c r="S81" t="s">
        <v>48</v>
      </c>
      <c r="T81" t="s">
        <v>48</v>
      </c>
      <c r="U81" t="s">
        <v>48</v>
      </c>
      <c r="V81" t="s">
        <v>48</v>
      </c>
      <c r="W81" t="s">
        <v>48</v>
      </c>
      <c r="X81" t="s">
        <v>48</v>
      </c>
      <c r="Y81" t="s">
        <v>48</v>
      </c>
      <c r="Z81" t="s">
        <v>48</v>
      </c>
      <c r="AA81" t="s">
        <v>48</v>
      </c>
      <c r="AB81" t="s">
        <v>48</v>
      </c>
      <c r="AC81" t="s">
        <v>65</v>
      </c>
      <c r="AD81" t="s">
        <v>456</v>
      </c>
      <c r="AE81" t="s">
        <v>67</v>
      </c>
      <c r="AF81" t="s">
        <v>457</v>
      </c>
      <c r="AG81" t="s">
        <v>458</v>
      </c>
      <c r="AH81" t="s">
        <v>459</v>
      </c>
      <c r="AI81" t="s">
        <v>460</v>
      </c>
    </row>
    <row r="82" spans="1:35" x14ac:dyDescent="0.35">
      <c r="A82">
        <v>83</v>
      </c>
      <c r="B82" s="1">
        <v>45217.503402777802</v>
      </c>
      <c r="C82" s="1">
        <v>45217.508472222202</v>
      </c>
      <c r="D82" t="s">
        <v>35</v>
      </c>
      <c r="F82" s="1"/>
      <c r="G82" s="2" t="s">
        <v>108</v>
      </c>
      <c r="H82" t="s">
        <v>56</v>
      </c>
      <c r="I82" t="s">
        <v>71</v>
      </c>
      <c r="J82" t="s">
        <v>157</v>
      </c>
      <c r="K82" t="s">
        <v>58</v>
      </c>
      <c r="L82" t="s">
        <v>59</v>
      </c>
      <c r="M82" t="s">
        <v>60</v>
      </c>
      <c r="N82" t="s">
        <v>144</v>
      </c>
      <c r="O82" t="s">
        <v>62</v>
      </c>
      <c r="P82" t="s">
        <v>63</v>
      </c>
      <c r="Q82" t="s">
        <v>76</v>
      </c>
      <c r="R82" s="2" t="s">
        <v>461</v>
      </c>
      <c r="S82" t="s">
        <v>48</v>
      </c>
      <c r="T82" t="s">
        <v>48</v>
      </c>
      <c r="U82" t="s">
        <v>48</v>
      </c>
      <c r="V82" t="s">
        <v>48</v>
      </c>
      <c r="W82" t="s">
        <v>64</v>
      </c>
      <c r="X82" t="s">
        <v>48</v>
      </c>
      <c r="Y82" t="s">
        <v>48</v>
      </c>
      <c r="Z82" t="s">
        <v>64</v>
      </c>
      <c r="AA82" t="s">
        <v>48</v>
      </c>
      <c r="AB82" t="s">
        <v>48</v>
      </c>
      <c r="AC82" t="s">
        <v>65</v>
      </c>
      <c r="AD82" t="s">
        <v>462</v>
      </c>
      <c r="AE82" t="s">
        <v>67</v>
      </c>
      <c r="AF82" t="s">
        <v>175</v>
      </c>
      <c r="AG82" t="s">
        <v>419</v>
      </c>
      <c r="AH82" t="s">
        <v>463</v>
      </c>
    </row>
    <row r="83" spans="1:35" x14ac:dyDescent="0.35">
      <c r="A83">
        <v>84</v>
      </c>
      <c r="B83" s="1">
        <v>45217.504837963003</v>
      </c>
      <c r="C83" s="1">
        <v>45217.508611111101</v>
      </c>
      <c r="D83" t="s">
        <v>35</v>
      </c>
      <c r="F83" s="1"/>
      <c r="G83" s="2" t="s">
        <v>317</v>
      </c>
      <c r="H83" t="s">
        <v>195</v>
      </c>
      <c r="I83" t="s">
        <v>71</v>
      </c>
      <c r="J83" t="s">
        <v>57</v>
      </c>
      <c r="K83" t="s">
        <v>58</v>
      </c>
      <c r="L83" t="s">
        <v>59</v>
      </c>
      <c r="M83" t="s">
        <v>154</v>
      </c>
      <c r="N83" t="s">
        <v>43</v>
      </c>
      <c r="O83" t="s">
        <v>44</v>
      </c>
      <c r="P83" t="s">
        <v>75</v>
      </c>
      <c r="Q83" t="s">
        <v>76</v>
      </c>
      <c r="R83" t="s">
        <v>464</v>
      </c>
      <c r="S83" t="s">
        <v>48</v>
      </c>
      <c r="T83" t="s">
        <v>48</v>
      </c>
      <c r="U83" t="s">
        <v>48</v>
      </c>
      <c r="V83" t="s">
        <v>48</v>
      </c>
      <c r="W83" t="s">
        <v>48</v>
      </c>
      <c r="X83" t="s">
        <v>48</v>
      </c>
      <c r="Y83" t="s">
        <v>48</v>
      </c>
      <c r="Z83" t="s">
        <v>48</v>
      </c>
      <c r="AA83" t="s">
        <v>64</v>
      </c>
      <c r="AB83" t="s">
        <v>48</v>
      </c>
      <c r="AC83" t="s">
        <v>49</v>
      </c>
      <c r="AD83" t="s">
        <v>465</v>
      </c>
      <c r="AE83" t="s">
        <v>51</v>
      </c>
      <c r="AG83" t="s">
        <v>466</v>
      </c>
      <c r="AH83" t="s">
        <v>467</v>
      </c>
    </row>
    <row r="84" spans="1:35" x14ac:dyDescent="0.35">
      <c r="A84">
        <v>85</v>
      </c>
      <c r="B84" s="1">
        <v>45217.507025462997</v>
      </c>
      <c r="C84" s="1">
        <v>45217.510300925896</v>
      </c>
      <c r="D84" t="s">
        <v>35</v>
      </c>
      <c r="F84" s="1"/>
      <c r="G84" s="2" t="s">
        <v>468</v>
      </c>
      <c r="H84" t="s">
        <v>37</v>
      </c>
      <c r="I84" t="s">
        <v>94</v>
      </c>
      <c r="J84" t="s">
        <v>114</v>
      </c>
      <c r="K84" t="s">
        <v>58</v>
      </c>
      <c r="L84" t="s">
        <v>41</v>
      </c>
      <c r="M84" t="s">
        <v>82</v>
      </c>
      <c r="N84" t="s">
        <v>43</v>
      </c>
      <c r="O84" t="s">
        <v>74</v>
      </c>
      <c r="P84" t="s">
        <v>75</v>
      </c>
      <c r="Q84" t="s">
        <v>46</v>
      </c>
      <c r="R84" s="2" t="s">
        <v>196</v>
      </c>
      <c r="S84" t="s">
        <v>64</v>
      </c>
      <c r="T84" t="s">
        <v>48</v>
      </c>
      <c r="U84" t="s">
        <v>48</v>
      </c>
      <c r="V84" t="s">
        <v>48</v>
      </c>
      <c r="W84" t="s">
        <v>48</v>
      </c>
      <c r="X84" t="s">
        <v>48</v>
      </c>
      <c r="Y84" t="s">
        <v>48</v>
      </c>
      <c r="Z84" t="s">
        <v>48</v>
      </c>
      <c r="AA84" t="s">
        <v>48</v>
      </c>
      <c r="AB84" t="s">
        <v>64</v>
      </c>
      <c r="AC84" t="s">
        <v>253</v>
      </c>
      <c r="AE84" t="s">
        <v>51</v>
      </c>
      <c r="AG84" t="s">
        <v>469</v>
      </c>
      <c r="AH84" t="s">
        <v>470</v>
      </c>
    </row>
    <row r="85" spans="1:35" x14ac:dyDescent="0.35">
      <c r="A85">
        <v>86</v>
      </c>
      <c r="B85" s="1">
        <v>45217.506180555603</v>
      </c>
      <c r="C85" s="1">
        <v>45217.513611111099</v>
      </c>
      <c r="D85" t="s">
        <v>35</v>
      </c>
      <c r="F85" s="1"/>
      <c r="G85" s="2" t="s">
        <v>219</v>
      </c>
      <c r="H85" t="s">
        <v>37</v>
      </c>
      <c r="I85" t="s">
        <v>71</v>
      </c>
      <c r="J85" t="s">
        <v>157</v>
      </c>
      <c r="K85" t="s">
        <v>58</v>
      </c>
      <c r="L85" t="s">
        <v>59</v>
      </c>
      <c r="M85" t="s">
        <v>60</v>
      </c>
      <c r="N85" t="s">
        <v>43</v>
      </c>
      <c r="O85" t="s">
        <v>74</v>
      </c>
      <c r="P85" t="s">
        <v>63</v>
      </c>
      <c r="Q85" t="s">
        <v>88</v>
      </c>
      <c r="R85" t="s">
        <v>471</v>
      </c>
      <c r="S85" t="s">
        <v>48</v>
      </c>
      <c r="T85" t="s">
        <v>48</v>
      </c>
      <c r="U85" t="s">
        <v>48</v>
      </c>
      <c r="V85" t="s">
        <v>48</v>
      </c>
      <c r="W85" t="s">
        <v>48</v>
      </c>
      <c r="X85" t="s">
        <v>48</v>
      </c>
      <c r="Y85" t="s">
        <v>48</v>
      </c>
      <c r="Z85" t="s">
        <v>64</v>
      </c>
      <c r="AA85" t="s">
        <v>48</v>
      </c>
      <c r="AB85" t="s">
        <v>48</v>
      </c>
      <c r="AC85" t="s">
        <v>49</v>
      </c>
      <c r="AD85" t="s">
        <v>146</v>
      </c>
      <c r="AE85" t="s">
        <v>67</v>
      </c>
      <c r="AF85" t="s">
        <v>85</v>
      </c>
      <c r="AG85" t="s">
        <v>472</v>
      </c>
      <c r="AH85" t="s">
        <v>473</v>
      </c>
    </row>
    <row r="86" spans="1:35" x14ac:dyDescent="0.35">
      <c r="A86">
        <v>87</v>
      </c>
      <c r="B86" s="1">
        <v>45217.492164351803</v>
      </c>
      <c r="C86" s="1">
        <v>45217.514212962997</v>
      </c>
      <c r="D86" t="s">
        <v>35</v>
      </c>
      <c r="F86" s="1"/>
      <c r="G86" s="2" t="s">
        <v>108</v>
      </c>
      <c r="H86" t="s">
        <v>56</v>
      </c>
      <c r="I86" t="s">
        <v>38</v>
      </c>
      <c r="J86" t="s">
        <v>179</v>
      </c>
      <c r="K86" t="s">
        <v>474</v>
      </c>
      <c r="L86" t="s">
        <v>41</v>
      </c>
      <c r="M86" t="s">
        <v>60</v>
      </c>
      <c r="N86" t="s">
        <v>43</v>
      </c>
      <c r="O86" t="s">
        <v>62</v>
      </c>
      <c r="P86" t="s">
        <v>63</v>
      </c>
      <c r="Q86" t="s">
        <v>88</v>
      </c>
      <c r="R86" t="s">
        <v>475</v>
      </c>
      <c r="S86" t="s">
        <v>64</v>
      </c>
      <c r="T86" t="s">
        <v>64</v>
      </c>
      <c r="U86" t="s">
        <v>48</v>
      </c>
      <c r="V86" t="s">
        <v>64</v>
      </c>
      <c r="W86" t="s">
        <v>64</v>
      </c>
      <c r="X86" t="s">
        <v>64</v>
      </c>
      <c r="Y86" t="s">
        <v>48</v>
      </c>
      <c r="Z86" t="s">
        <v>64</v>
      </c>
      <c r="AA86" t="s">
        <v>48</v>
      </c>
      <c r="AB86" t="s">
        <v>48</v>
      </c>
      <c r="AC86" t="s">
        <v>49</v>
      </c>
      <c r="AD86" t="s">
        <v>476</v>
      </c>
      <c r="AE86" t="s">
        <v>67</v>
      </c>
      <c r="AF86" t="s">
        <v>160</v>
      </c>
      <c r="AG86" t="s">
        <v>477</v>
      </c>
      <c r="AH86" t="s">
        <v>478</v>
      </c>
    </row>
    <row r="87" spans="1:35" x14ac:dyDescent="0.35">
      <c r="A87">
        <v>88</v>
      </c>
      <c r="B87" s="1">
        <v>45217.512673611098</v>
      </c>
      <c r="C87" s="1">
        <v>45217.514999999999</v>
      </c>
      <c r="D87" t="s">
        <v>35</v>
      </c>
      <c r="F87" s="1"/>
      <c r="H87" t="s">
        <v>37</v>
      </c>
      <c r="I87" t="s">
        <v>183</v>
      </c>
      <c r="J87" t="s">
        <v>143</v>
      </c>
      <c r="K87" t="s">
        <v>40</v>
      </c>
      <c r="L87" t="s">
        <v>59</v>
      </c>
      <c r="M87" t="s">
        <v>82</v>
      </c>
      <c r="N87" t="s">
        <v>144</v>
      </c>
      <c r="O87" t="s">
        <v>44</v>
      </c>
      <c r="P87" t="s">
        <v>75</v>
      </c>
      <c r="Q87" t="s">
        <v>76</v>
      </c>
      <c r="S87" t="s">
        <v>48</v>
      </c>
      <c r="T87" t="s">
        <v>48</v>
      </c>
      <c r="U87" t="s">
        <v>48</v>
      </c>
      <c r="V87" t="s">
        <v>48</v>
      </c>
      <c r="W87" t="s">
        <v>48</v>
      </c>
      <c r="X87" t="s">
        <v>48</v>
      </c>
      <c r="Y87" t="s">
        <v>48</v>
      </c>
      <c r="Z87" t="s">
        <v>48</v>
      </c>
      <c r="AA87" t="s">
        <v>48</v>
      </c>
      <c r="AB87" t="s">
        <v>64</v>
      </c>
      <c r="AC87" t="s">
        <v>65</v>
      </c>
      <c r="AD87" t="s">
        <v>479</v>
      </c>
      <c r="AE87" t="s">
        <v>67</v>
      </c>
      <c r="AF87" t="s">
        <v>85</v>
      </c>
      <c r="AG87" t="s">
        <v>480</v>
      </c>
      <c r="AH87" t="s">
        <v>481</v>
      </c>
    </row>
    <row r="88" spans="1:35" x14ac:dyDescent="0.35">
      <c r="A88">
        <v>89</v>
      </c>
      <c r="B88" s="1">
        <v>45217.511909722198</v>
      </c>
      <c r="C88" s="1">
        <v>45217.515625</v>
      </c>
      <c r="D88" t="s">
        <v>35</v>
      </c>
      <c r="F88" s="1"/>
      <c r="G88" s="2" t="s">
        <v>482</v>
      </c>
      <c r="H88" t="s">
        <v>56</v>
      </c>
      <c r="I88" t="s">
        <v>71</v>
      </c>
      <c r="J88" t="s">
        <v>57</v>
      </c>
      <c r="K88" t="s">
        <v>58</v>
      </c>
      <c r="L88" t="s">
        <v>41</v>
      </c>
      <c r="M88" t="s">
        <v>60</v>
      </c>
      <c r="N88" t="s">
        <v>43</v>
      </c>
      <c r="O88" t="s">
        <v>62</v>
      </c>
      <c r="S88" t="s">
        <v>48</v>
      </c>
      <c r="T88" t="s">
        <v>48</v>
      </c>
      <c r="U88" t="s">
        <v>48</v>
      </c>
      <c r="V88" t="s">
        <v>48</v>
      </c>
      <c r="W88" t="s">
        <v>48</v>
      </c>
      <c r="X88" t="s">
        <v>48</v>
      </c>
      <c r="Y88" t="s">
        <v>48</v>
      </c>
      <c r="Z88" t="s">
        <v>64</v>
      </c>
      <c r="AA88" t="s">
        <v>48</v>
      </c>
      <c r="AB88" t="s">
        <v>48</v>
      </c>
      <c r="AC88" t="s">
        <v>253</v>
      </c>
      <c r="AE88" t="s">
        <v>67</v>
      </c>
      <c r="AF88" t="s">
        <v>160</v>
      </c>
    </row>
    <row r="89" spans="1:35" x14ac:dyDescent="0.35">
      <c r="A89">
        <v>90</v>
      </c>
      <c r="B89" s="1">
        <v>45217.509953703702</v>
      </c>
      <c r="C89" s="1">
        <v>45217.517164351797</v>
      </c>
      <c r="D89" t="s">
        <v>35</v>
      </c>
      <c r="F89" s="1"/>
      <c r="G89" s="2" t="s">
        <v>250</v>
      </c>
      <c r="H89" t="s">
        <v>70</v>
      </c>
      <c r="I89" t="s">
        <v>94</v>
      </c>
      <c r="J89" t="s">
        <v>114</v>
      </c>
      <c r="K89" t="s">
        <v>58</v>
      </c>
      <c r="L89" t="s">
        <v>41</v>
      </c>
      <c r="M89" t="s">
        <v>82</v>
      </c>
      <c r="N89" t="s">
        <v>43</v>
      </c>
      <c r="O89" t="s">
        <v>44</v>
      </c>
      <c r="P89" t="s">
        <v>75</v>
      </c>
      <c r="Q89" t="s">
        <v>76</v>
      </c>
      <c r="R89" s="2" t="s">
        <v>77</v>
      </c>
      <c r="S89" t="s">
        <v>48</v>
      </c>
      <c r="T89" t="s">
        <v>48</v>
      </c>
      <c r="U89" t="s">
        <v>48</v>
      </c>
      <c r="V89" t="s">
        <v>48</v>
      </c>
      <c r="W89" t="s">
        <v>48</v>
      </c>
      <c r="X89" t="s">
        <v>48</v>
      </c>
      <c r="Y89" t="s">
        <v>48</v>
      </c>
      <c r="Z89" t="s">
        <v>64</v>
      </c>
      <c r="AA89" t="s">
        <v>48</v>
      </c>
      <c r="AB89" t="s">
        <v>64</v>
      </c>
      <c r="AC89" t="s">
        <v>253</v>
      </c>
      <c r="AE89" t="s">
        <v>51</v>
      </c>
      <c r="AG89" t="s">
        <v>483</v>
      </c>
      <c r="AH89" t="s">
        <v>484</v>
      </c>
    </row>
    <row r="90" spans="1:35" x14ac:dyDescent="0.35">
      <c r="A90">
        <v>91</v>
      </c>
      <c r="B90" s="1">
        <v>45217.509282407402</v>
      </c>
      <c r="C90" s="1">
        <v>45217.517789351798</v>
      </c>
      <c r="D90" t="s">
        <v>35</v>
      </c>
      <c r="F90" s="1"/>
      <c r="G90" s="2" t="s">
        <v>363</v>
      </c>
      <c r="H90" t="s">
        <v>195</v>
      </c>
      <c r="I90" t="s">
        <v>71</v>
      </c>
      <c r="J90" t="s">
        <v>95</v>
      </c>
      <c r="K90" t="s">
        <v>58</v>
      </c>
      <c r="L90" t="s">
        <v>121</v>
      </c>
      <c r="M90" t="s">
        <v>73</v>
      </c>
      <c r="N90" t="s">
        <v>144</v>
      </c>
      <c r="O90" t="s">
        <v>44</v>
      </c>
      <c r="P90" t="s">
        <v>63</v>
      </c>
      <c r="Q90" t="s">
        <v>46</v>
      </c>
      <c r="R90" s="2" t="s">
        <v>485</v>
      </c>
      <c r="S90" t="s">
        <v>64</v>
      </c>
      <c r="T90" t="s">
        <v>48</v>
      </c>
      <c r="U90" t="s">
        <v>48</v>
      </c>
      <c r="V90" t="s">
        <v>64</v>
      </c>
      <c r="W90" t="s">
        <v>48</v>
      </c>
      <c r="X90" t="s">
        <v>48</v>
      </c>
      <c r="Y90" t="s">
        <v>48</v>
      </c>
      <c r="Z90" t="s">
        <v>64</v>
      </c>
      <c r="AA90" t="s">
        <v>48</v>
      </c>
      <c r="AB90" t="s">
        <v>64</v>
      </c>
      <c r="AC90" t="s">
        <v>49</v>
      </c>
      <c r="AD90" t="s">
        <v>292</v>
      </c>
      <c r="AE90" t="s">
        <v>51</v>
      </c>
      <c r="AG90" t="s">
        <v>486</v>
      </c>
      <c r="AH90" t="s">
        <v>487</v>
      </c>
      <c r="AI90" t="s">
        <v>488</v>
      </c>
    </row>
    <row r="91" spans="1:35" x14ac:dyDescent="0.35">
      <c r="A91">
        <v>92</v>
      </c>
      <c r="B91" s="1">
        <v>45217.523518518501</v>
      </c>
      <c r="C91" s="1">
        <v>45217.525833333297</v>
      </c>
      <c r="D91" t="s">
        <v>35</v>
      </c>
      <c r="F91" s="1"/>
      <c r="G91" s="2" t="s">
        <v>363</v>
      </c>
      <c r="H91" t="s">
        <v>37</v>
      </c>
      <c r="I91" t="s">
        <v>130</v>
      </c>
      <c r="J91" t="s">
        <v>39</v>
      </c>
      <c r="K91" t="s">
        <v>296</v>
      </c>
      <c r="L91" t="s">
        <v>41</v>
      </c>
      <c r="M91" t="s">
        <v>42</v>
      </c>
      <c r="N91" t="s">
        <v>43</v>
      </c>
      <c r="O91" t="s">
        <v>44</v>
      </c>
      <c r="S91" t="s">
        <v>64</v>
      </c>
      <c r="T91" t="s">
        <v>48</v>
      </c>
      <c r="U91" t="s">
        <v>48</v>
      </c>
      <c r="V91" t="s">
        <v>48</v>
      </c>
      <c r="W91" t="s">
        <v>48</v>
      </c>
      <c r="X91" t="s">
        <v>48</v>
      </c>
      <c r="Y91" t="s">
        <v>48</v>
      </c>
      <c r="Z91" t="s">
        <v>64</v>
      </c>
      <c r="AA91" t="s">
        <v>48</v>
      </c>
      <c r="AB91" t="s">
        <v>64</v>
      </c>
      <c r="AC91" t="s">
        <v>253</v>
      </c>
      <c r="AE91" t="s">
        <v>67</v>
      </c>
      <c r="AF91" t="s">
        <v>85</v>
      </c>
    </row>
    <row r="92" spans="1:35" x14ac:dyDescent="0.35">
      <c r="A92">
        <v>93</v>
      </c>
      <c r="B92" s="1">
        <v>45217.522881944402</v>
      </c>
      <c r="C92" s="1">
        <v>45217.525844907403</v>
      </c>
      <c r="D92" t="s">
        <v>35</v>
      </c>
      <c r="F92" s="1"/>
      <c r="G92" s="2" t="s">
        <v>194</v>
      </c>
      <c r="H92" t="s">
        <v>37</v>
      </c>
      <c r="I92" t="s">
        <v>489</v>
      </c>
      <c r="J92" t="s">
        <v>57</v>
      </c>
      <c r="K92" t="s">
        <v>58</v>
      </c>
      <c r="L92" t="s">
        <v>121</v>
      </c>
      <c r="M92" t="s">
        <v>60</v>
      </c>
      <c r="N92" t="s">
        <v>144</v>
      </c>
      <c r="O92" t="s">
        <v>62</v>
      </c>
      <c r="P92" t="s">
        <v>75</v>
      </c>
      <c r="Q92" t="s">
        <v>76</v>
      </c>
      <c r="R92" s="2" t="s">
        <v>252</v>
      </c>
      <c r="S92" t="s">
        <v>64</v>
      </c>
      <c r="T92" t="s">
        <v>64</v>
      </c>
      <c r="U92" t="s">
        <v>64</v>
      </c>
      <c r="V92" t="s">
        <v>64</v>
      </c>
      <c r="W92" t="s">
        <v>64</v>
      </c>
      <c r="X92" t="s">
        <v>64</v>
      </c>
      <c r="Y92" t="s">
        <v>48</v>
      </c>
      <c r="Z92" t="s">
        <v>64</v>
      </c>
      <c r="AA92" t="s">
        <v>48</v>
      </c>
      <c r="AB92" t="s">
        <v>48</v>
      </c>
      <c r="AC92" t="s">
        <v>65</v>
      </c>
      <c r="AD92" t="s">
        <v>490</v>
      </c>
      <c r="AE92" t="s">
        <v>67</v>
      </c>
      <c r="AG92" t="s">
        <v>491</v>
      </c>
      <c r="AH92" t="s">
        <v>492</v>
      </c>
    </row>
    <row r="93" spans="1:35" x14ac:dyDescent="0.35">
      <c r="A93">
        <v>94</v>
      </c>
      <c r="B93" s="1">
        <v>45217.493425925903</v>
      </c>
      <c r="C93" s="1">
        <v>45217.526412036997</v>
      </c>
      <c r="D93" t="s">
        <v>35</v>
      </c>
      <c r="F93" s="1"/>
      <c r="G93" s="2" t="s">
        <v>190</v>
      </c>
      <c r="H93" t="s">
        <v>70</v>
      </c>
      <c r="I93" t="s">
        <v>130</v>
      </c>
      <c r="J93" t="s">
        <v>114</v>
      </c>
      <c r="K93" t="s">
        <v>231</v>
      </c>
      <c r="L93" t="s">
        <v>59</v>
      </c>
      <c r="M93" t="s">
        <v>82</v>
      </c>
      <c r="N93" t="s">
        <v>43</v>
      </c>
      <c r="O93" t="s">
        <v>74</v>
      </c>
      <c r="P93" t="s">
        <v>75</v>
      </c>
      <c r="Q93" t="s">
        <v>46</v>
      </c>
      <c r="R93" s="2" t="s">
        <v>493</v>
      </c>
      <c r="S93" t="s">
        <v>48</v>
      </c>
      <c r="T93" t="s">
        <v>48</v>
      </c>
      <c r="U93" t="s">
        <v>48</v>
      </c>
      <c r="V93" t="s">
        <v>48</v>
      </c>
      <c r="W93" t="s">
        <v>48</v>
      </c>
      <c r="X93" t="s">
        <v>48</v>
      </c>
      <c r="Y93" t="s">
        <v>48</v>
      </c>
      <c r="Z93" t="s">
        <v>64</v>
      </c>
      <c r="AA93" t="s">
        <v>48</v>
      </c>
      <c r="AB93" t="s">
        <v>64</v>
      </c>
      <c r="AC93" t="s">
        <v>253</v>
      </c>
      <c r="AE93" t="s">
        <v>51</v>
      </c>
      <c r="AG93" t="s">
        <v>494</v>
      </c>
      <c r="AH93" t="s">
        <v>495</v>
      </c>
    </row>
    <row r="94" spans="1:35" x14ac:dyDescent="0.35">
      <c r="A94">
        <v>95</v>
      </c>
      <c r="B94" s="1">
        <v>45217.523831018501</v>
      </c>
      <c r="C94" s="1">
        <v>45217.528391203698</v>
      </c>
      <c r="D94" t="s">
        <v>35</v>
      </c>
      <c r="F94" s="1"/>
      <c r="G94" s="2" t="s">
        <v>371</v>
      </c>
      <c r="H94" t="s">
        <v>37</v>
      </c>
      <c r="I94" t="s">
        <v>94</v>
      </c>
      <c r="J94" t="s">
        <v>131</v>
      </c>
      <c r="K94" t="s">
        <v>58</v>
      </c>
      <c r="L94" t="s">
        <v>41</v>
      </c>
      <c r="M94" t="s">
        <v>82</v>
      </c>
      <c r="N94" t="s">
        <v>144</v>
      </c>
      <c r="O94" t="s">
        <v>74</v>
      </c>
      <c r="P94" t="s">
        <v>75</v>
      </c>
      <c r="Q94" t="s">
        <v>496</v>
      </c>
      <c r="R94" t="s">
        <v>497</v>
      </c>
      <c r="S94" t="s">
        <v>64</v>
      </c>
      <c r="T94" t="s">
        <v>48</v>
      </c>
      <c r="U94" t="s">
        <v>48</v>
      </c>
      <c r="V94" t="s">
        <v>48</v>
      </c>
      <c r="W94" t="s">
        <v>48</v>
      </c>
      <c r="X94" t="s">
        <v>48</v>
      </c>
      <c r="Y94" t="s">
        <v>64</v>
      </c>
      <c r="Z94" t="s">
        <v>48</v>
      </c>
      <c r="AA94" t="s">
        <v>48</v>
      </c>
      <c r="AB94" t="s">
        <v>48</v>
      </c>
      <c r="AC94" t="s">
        <v>65</v>
      </c>
      <c r="AD94" t="s">
        <v>498</v>
      </c>
      <c r="AE94" t="s">
        <v>67</v>
      </c>
      <c r="AF94" t="s">
        <v>499</v>
      </c>
      <c r="AG94" t="s">
        <v>500</v>
      </c>
      <c r="AH94" t="s">
        <v>501</v>
      </c>
    </row>
    <row r="95" spans="1:35" x14ac:dyDescent="0.35">
      <c r="A95">
        <v>96</v>
      </c>
      <c r="B95" s="1">
        <v>45217.527719907397</v>
      </c>
      <c r="C95" s="1">
        <v>45217.5307523148</v>
      </c>
      <c r="D95" t="s">
        <v>35</v>
      </c>
      <c r="F95" s="1"/>
      <c r="G95" s="2" t="s">
        <v>190</v>
      </c>
      <c r="H95" t="s">
        <v>37</v>
      </c>
      <c r="I95" t="s">
        <v>94</v>
      </c>
      <c r="J95" t="s">
        <v>114</v>
      </c>
      <c r="K95" t="s">
        <v>58</v>
      </c>
      <c r="L95" t="s">
        <v>59</v>
      </c>
      <c r="M95" t="s">
        <v>73</v>
      </c>
      <c r="N95" t="s">
        <v>43</v>
      </c>
      <c r="O95" t="s">
        <v>74</v>
      </c>
      <c r="P95" t="s">
        <v>75</v>
      </c>
      <c r="Q95" t="s">
        <v>502</v>
      </c>
      <c r="R95" t="s">
        <v>503</v>
      </c>
      <c r="S95" t="s">
        <v>48</v>
      </c>
      <c r="T95" t="s">
        <v>64</v>
      </c>
      <c r="U95" t="s">
        <v>48</v>
      </c>
      <c r="V95" t="s">
        <v>48</v>
      </c>
      <c r="W95" t="s">
        <v>48</v>
      </c>
      <c r="X95" t="s">
        <v>48</v>
      </c>
      <c r="Y95" t="s">
        <v>48</v>
      </c>
      <c r="Z95" t="s">
        <v>64</v>
      </c>
      <c r="AA95" t="s">
        <v>48</v>
      </c>
      <c r="AB95" t="s">
        <v>64</v>
      </c>
      <c r="AC95" t="s">
        <v>49</v>
      </c>
      <c r="AD95" t="s">
        <v>504</v>
      </c>
      <c r="AE95" t="s">
        <v>51</v>
      </c>
      <c r="AG95" t="s">
        <v>505</v>
      </c>
      <c r="AH95" t="s">
        <v>506</v>
      </c>
      <c r="AI95" t="s">
        <v>507</v>
      </c>
    </row>
    <row r="96" spans="1:35" x14ac:dyDescent="0.35">
      <c r="A96">
        <v>97</v>
      </c>
      <c r="B96" s="1">
        <v>45217.520972222199</v>
      </c>
      <c r="C96" s="1">
        <v>45217.531932870399</v>
      </c>
      <c r="D96" t="s">
        <v>35</v>
      </c>
      <c r="F96" s="1"/>
      <c r="G96" s="2" t="s">
        <v>273</v>
      </c>
      <c r="H96" t="s">
        <v>37</v>
      </c>
      <c r="I96" t="s">
        <v>94</v>
      </c>
      <c r="J96" t="s">
        <v>131</v>
      </c>
      <c r="K96" t="s">
        <v>58</v>
      </c>
      <c r="L96" t="s">
        <v>59</v>
      </c>
      <c r="M96" t="s">
        <v>60</v>
      </c>
      <c r="N96" t="s">
        <v>43</v>
      </c>
      <c r="O96" t="s">
        <v>74</v>
      </c>
      <c r="P96" t="s">
        <v>63</v>
      </c>
      <c r="Q96" t="s">
        <v>46</v>
      </c>
      <c r="R96" t="s">
        <v>330</v>
      </c>
      <c r="S96" t="s">
        <v>64</v>
      </c>
      <c r="T96" t="s">
        <v>48</v>
      </c>
      <c r="U96" t="s">
        <v>48</v>
      </c>
      <c r="V96" t="s">
        <v>48</v>
      </c>
      <c r="W96" t="s">
        <v>48</v>
      </c>
      <c r="X96" t="s">
        <v>48</v>
      </c>
      <c r="Y96" t="s">
        <v>48</v>
      </c>
      <c r="Z96" t="s">
        <v>48</v>
      </c>
      <c r="AA96" t="s">
        <v>48</v>
      </c>
      <c r="AB96" t="s">
        <v>48</v>
      </c>
      <c r="AC96" t="s">
        <v>49</v>
      </c>
      <c r="AD96" t="s">
        <v>508</v>
      </c>
      <c r="AE96" t="s">
        <v>51</v>
      </c>
      <c r="AG96" t="s">
        <v>509</v>
      </c>
      <c r="AH96" t="s">
        <v>510</v>
      </c>
    </row>
    <row r="97" spans="1:35" x14ac:dyDescent="0.35">
      <c r="A97">
        <v>98</v>
      </c>
      <c r="B97" s="1">
        <v>45217.490381944401</v>
      </c>
      <c r="C97" s="1">
        <v>45217.5328240741</v>
      </c>
      <c r="D97" t="s">
        <v>35</v>
      </c>
      <c r="F97" s="1"/>
      <c r="G97" s="2" t="s">
        <v>511</v>
      </c>
      <c r="H97" t="s">
        <v>37</v>
      </c>
      <c r="I97" t="s">
        <v>94</v>
      </c>
      <c r="J97" t="s">
        <v>39</v>
      </c>
      <c r="K97" t="s">
        <v>58</v>
      </c>
      <c r="L97" t="s">
        <v>59</v>
      </c>
      <c r="M97" t="s">
        <v>73</v>
      </c>
      <c r="N97" t="s">
        <v>43</v>
      </c>
      <c r="O97" t="s">
        <v>44</v>
      </c>
      <c r="P97" t="s">
        <v>75</v>
      </c>
      <c r="Q97" t="s">
        <v>76</v>
      </c>
      <c r="R97" s="2" t="s">
        <v>512</v>
      </c>
      <c r="S97" t="s">
        <v>48</v>
      </c>
      <c r="T97" t="s">
        <v>48</v>
      </c>
      <c r="U97" t="s">
        <v>48</v>
      </c>
      <c r="W97" t="s">
        <v>64</v>
      </c>
      <c r="X97" t="s">
        <v>48</v>
      </c>
      <c r="Y97" t="s">
        <v>48</v>
      </c>
      <c r="Z97" t="s">
        <v>64</v>
      </c>
      <c r="AA97" t="s">
        <v>48</v>
      </c>
      <c r="AB97" t="s">
        <v>64</v>
      </c>
      <c r="AC97" t="s">
        <v>513</v>
      </c>
      <c r="AD97" t="s">
        <v>372</v>
      </c>
      <c r="AE97" t="s">
        <v>51</v>
      </c>
      <c r="AG97" t="s">
        <v>514</v>
      </c>
      <c r="AH97" t="s">
        <v>515</v>
      </c>
      <c r="AI97" t="s">
        <v>253</v>
      </c>
    </row>
    <row r="98" spans="1:35" x14ac:dyDescent="0.35">
      <c r="A98">
        <v>99</v>
      </c>
      <c r="B98" s="1">
        <v>45217.531180555598</v>
      </c>
      <c r="C98" s="1">
        <v>45217.533796296302</v>
      </c>
      <c r="D98" t="s">
        <v>35</v>
      </c>
      <c r="F98" s="1"/>
      <c r="G98" s="2" t="s">
        <v>120</v>
      </c>
      <c r="H98" t="s">
        <v>56</v>
      </c>
      <c r="I98" t="s">
        <v>183</v>
      </c>
      <c r="J98" t="s">
        <v>39</v>
      </c>
      <c r="K98" t="s">
        <v>58</v>
      </c>
      <c r="L98" t="s">
        <v>59</v>
      </c>
      <c r="M98" t="s">
        <v>60</v>
      </c>
      <c r="N98" t="s">
        <v>43</v>
      </c>
      <c r="O98" t="s">
        <v>62</v>
      </c>
      <c r="P98" t="s">
        <v>63</v>
      </c>
      <c r="Q98" t="s">
        <v>88</v>
      </c>
      <c r="R98" t="s">
        <v>516</v>
      </c>
      <c r="S98" t="s">
        <v>48</v>
      </c>
      <c r="T98" t="s">
        <v>64</v>
      </c>
      <c r="U98" t="s">
        <v>64</v>
      </c>
      <c r="V98" t="s">
        <v>64</v>
      </c>
      <c r="W98" t="s">
        <v>64</v>
      </c>
      <c r="X98" t="s">
        <v>64</v>
      </c>
      <c r="Y98" t="s">
        <v>48</v>
      </c>
      <c r="Z98" t="s">
        <v>64</v>
      </c>
      <c r="AA98" t="s">
        <v>48</v>
      </c>
      <c r="AB98" t="s">
        <v>48</v>
      </c>
      <c r="AC98" t="s">
        <v>49</v>
      </c>
      <c r="AD98" t="s">
        <v>146</v>
      </c>
      <c r="AE98" t="s">
        <v>67</v>
      </c>
      <c r="AF98" t="s">
        <v>260</v>
      </c>
      <c r="AG98" t="s">
        <v>517</v>
      </c>
      <c r="AH98" t="s">
        <v>518</v>
      </c>
    </row>
    <row r="99" spans="1:35" x14ac:dyDescent="0.35">
      <c r="A99">
        <v>100</v>
      </c>
      <c r="B99" s="1">
        <v>45217.532048611101</v>
      </c>
      <c r="C99" s="1">
        <v>45217.534120370401</v>
      </c>
      <c r="D99" t="s">
        <v>35</v>
      </c>
      <c r="F99" s="1"/>
      <c r="G99" s="2" t="s">
        <v>519</v>
      </c>
      <c r="H99" t="s">
        <v>37</v>
      </c>
      <c r="I99" t="s">
        <v>520</v>
      </c>
      <c r="K99" t="s">
        <v>40</v>
      </c>
      <c r="L99" t="s">
        <v>41</v>
      </c>
      <c r="M99" t="s">
        <v>73</v>
      </c>
      <c r="N99" t="s">
        <v>43</v>
      </c>
      <c r="O99" t="s">
        <v>74</v>
      </c>
      <c r="P99" t="s">
        <v>75</v>
      </c>
      <c r="Q99" t="s">
        <v>88</v>
      </c>
      <c r="R99" s="2" t="s">
        <v>521</v>
      </c>
      <c r="S99" t="s">
        <v>48</v>
      </c>
      <c r="T99" t="s">
        <v>48</v>
      </c>
      <c r="U99" t="s">
        <v>48</v>
      </c>
      <c r="V99" t="s">
        <v>48</v>
      </c>
      <c r="W99" t="s">
        <v>48</v>
      </c>
      <c r="X99" t="s">
        <v>48</v>
      </c>
      <c r="Y99" t="s">
        <v>48</v>
      </c>
      <c r="Z99" t="s">
        <v>48</v>
      </c>
      <c r="AA99" t="s">
        <v>48</v>
      </c>
      <c r="AB99" t="s">
        <v>64</v>
      </c>
      <c r="AC99" t="s">
        <v>253</v>
      </c>
      <c r="AE99" t="s">
        <v>51</v>
      </c>
      <c r="AG99" t="s">
        <v>522</v>
      </c>
      <c r="AH99" t="s">
        <v>523</v>
      </c>
      <c r="AI99" t="s">
        <v>524</v>
      </c>
    </row>
    <row r="100" spans="1:35" x14ac:dyDescent="0.35">
      <c r="A100">
        <v>101</v>
      </c>
      <c r="B100" s="1">
        <v>45217.531863425902</v>
      </c>
      <c r="C100" s="1">
        <v>45217.534421296303</v>
      </c>
      <c r="D100" t="s">
        <v>35</v>
      </c>
      <c r="F100" s="1"/>
      <c r="G100" s="2" t="s">
        <v>525</v>
      </c>
      <c r="H100" t="s">
        <v>195</v>
      </c>
      <c r="I100" t="s">
        <v>71</v>
      </c>
      <c r="J100" t="s">
        <v>95</v>
      </c>
      <c r="K100" t="s">
        <v>58</v>
      </c>
      <c r="L100" t="s">
        <v>41</v>
      </c>
      <c r="M100" t="s">
        <v>449</v>
      </c>
      <c r="N100" t="s">
        <v>144</v>
      </c>
      <c r="O100" t="s">
        <v>44</v>
      </c>
      <c r="P100" t="s">
        <v>45</v>
      </c>
      <c r="Q100" t="s">
        <v>46</v>
      </c>
      <c r="R100" s="2" t="s">
        <v>526</v>
      </c>
      <c r="S100" t="s">
        <v>48</v>
      </c>
      <c r="T100" t="s">
        <v>48</v>
      </c>
      <c r="U100" t="s">
        <v>48</v>
      </c>
      <c r="V100" t="s">
        <v>48</v>
      </c>
      <c r="W100" t="s">
        <v>48</v>
      </c>
      <c r="X100" t="s">
        <v>48</v>
      </c>
      <c r="Y100" t="s">
        <v>48</v>
      </c>
      <c r="Z100" t="s">
        <v>48</v>
      </c>
      <c r="AA100" t="s">
        <v>64</v>
      </c>
      <c r="AB100" t="s">
        <v>64</v>
      </c>
      <c r="AC100" t="s">
        <v>49</v>
      </c>
      <c r="AD100" t="s">
        <v>527</v>
      </c>
      <c r="AE100" t="s">
        <v>51</v>
      </c>
      <c r="AG100" t="s">
        <v>528</v>
      </c>
      <c r="AH100" t="s">
        <v>529</v>
      </c>
    </row>
    <row r="101" spans="1:35" x14ac:dyDescent="0.35">
      <c r="A101">
        <v>102</v>
      </c>
      <c r="B101" s="1">
        <v>45217.530428240701</v>
      </c>
      <c r="C101" s="1">
        <v>45217.534606481502</v>
      </c>
      <c r="D101" t="s">
        <v>35</v>
      </c>
      <c r="F101" s="1"/>
      <c r="G101" s="2" t="s">
        <v>273</v>
      </c>
      <c r="H101" t="s">
        <v>37</v>
      </c>
      <c r="I101" t="s">
        <v>38</v>
      </c>
      <c r="J101" t="s">
        <v>39</v>
      </c>
      <c r="K101" t="s">
        <v>58</v>
      </c>
      <c r="L101" t="s">
        <v>59</v>
      </c>
      <c r="M101" t="s">
        <v>389</v>
      </c>
      <c r="N101" t="s">
        <v>144</v>
      </c>
      <c r="O101" t="s">
        <v>74</v>
      </c>
      <c r="P101" t="s">
        <v>75</v>
      </c>
      <c r="Q101" t="s">
        <v>530</v>
      </c>
      <c r="R101" t="s">
        <v>376</v>
      </c>
      <c r="S101" t="s">
        <v>48</v>
      </c>
      <c r="T101" t="s">
        <v>48</v>
      </c>
      <c r="U101" t="s">
        <v>48</v>
      </c>
      <c r="V101" t="s">
        <v>48</v>
      </c>
      <c r="W101" t="s">
        <v>48</v>
      </c>
      <c r="X101" t="s">
        <v>48</v>
      </c>
      <c r="Y101" t="s">
        <v>48</v>
      </c>
      <c r="Z101" t="s">
        <v>48</v>
      </c>
      <c r="AA101" t="s">
        <v>48</v>
      </c>
      <c r="AB101" t="s">
        <v>48</v>
      </c>
      <c r="AC101" t="s">
        <v>65</v>
      </c>
      <c r="AD101" t="s">
        <v>186</v>
      </c>
      <c r="AE101" t="s">
        <v>67</v>
      </c>
      <c r="AF101" t="s">
        <v>531</v>
      </c>
      <c r="AG101" t="s">
        <v>532</v>
      </c>
      <c r="AH101" t="s">
        <v>533</v>
      </c>
    </row>
    <row r="102" spans="1:35" x14ac:dyDescent="0.35">
      <c r="A102">
        <v>103</v>
      </c>
      <c r="B102" s="1">
        <v>45217.533252314803</v>
      </c>
      <c r="C102" s="1">
        <v>45217.534930555601</v>
      </c>
      <c r="D102" t="s">
        <v>35</v>
      </c>
      <c r="F102" s="1"/>
      <c r="G102" s="2" t="s">
        <v>240</v>
      </c>
      <c r="H102" t="s">
        <v>37</v>
      </c>
      <c r="I102" t="s">
        <v>94</v>
      </c>
      <c r="J102" t="s">
        <v>114</v>
      </c>
      <c r="K102" t="s">
        <v>58</v>
      </c>
      <c r="L102" t="s">
        <v>41</v>
      </c>
      <c r="M102" t="s">
        <v>154</v>
      </c>
      <c r="N102" t="s">
        <v>43</v>
      </c>
      <c r="O102" t="s">
        <v>149</v>
      </c>
      <c r="P102" t="s">
        <v>421</v>
      </c>
      <c r="Q102" t="s">
        <v>76</v>
      </c>
      <c r="R102" s="2" t="s">
        <v>384</v>
      </c>
      <c r="S102" t="s">
        <v>48</v>
      </c>
      <c r="T102" t="s">
        <v>64</v>
      </c>
      <c r="U102" t="s">
        <v>48</v>
      </c>
      <c r="V102" t="s">
        <v>48</v>
      </c>
      <c r="W102" t="s">
        <v>48</v>
      </c>
      <c r="X102" t="s">
        <v>48</v>
      </c>
      <c r="Y102" t="s">
        <v>48</v>
      </c>
      <c r="Z102" t="s">
        <v>48</v>
      </c>
      <c r="AA102" t="s">
        <v>48</v>
      </c>
      <c r="AB102" t="s">
        <v>48</v>
      </c>
      <c r="AC102" t="s">
        <v>253</v>
      </c>
      <c r="AE102" t="s">
        <v>51</v>
      </c>
      <c r="AG102" t="s">
        <v>534</v>
      </c>
      <c r="AH102" t="s">
        <v>535</v>
      </c>
    </row>
    <row r="103" spans="1:35" x14ac:dyDescent="0.35">
      <c r="A103">
        <v>104</v>
      </c>
      <c r="B103" s="1">
        <v>45217.5334953704</v>
      </c>
      <c r="C103" s="1">
        <v>45217.539756944403</v>
      </c>
      <c r="D103" t="s">
        <v>35</v>
      </c>
      <c r="F103" s="1"/>
      <c r="G103" s="2" t="s">
        <v>163</v>
      </c>
      <c r="H103" t="s">
        <v>70</v>
      </c>
      <c r="I103" t="s">
        <v>71</v>
      </c>
      <c r="J103" t="s">
        <v>157</v>
      </c>
      <c r="K103" t="s">
        <v>58</v>
      </c>
      <c r="L103" t="s">
        <v>59</v>
      </c>
      <c r="M103" t="s">
        <v>82</v>
      </c>
      <c r="N103" t="s">
        <v>43</v>
      </c>
      <c r="O103" t="s">
        <v>62</v>
      </c>
      <c r="P103" t="s">
        <v>63</v>
      </c>
      <c r="Q103" t="s">
        <v>76</v>
      </c>
      <c r="R103" s="2" t="s">
        <v>196</v>
      </c>
      <c r="S103" t="s">
        <v>64</v>
      </c>
      <c r="T103" t="s">
        <v>48</v>
      </c>
      <c r="U103" t="s">
        <v>48</v>
      </c>
      <c r="V103" t="s">
        <v>48</v>
      </c>
      <c r="W103" t="s">
        <v>64</v>
      </c>
      <c r="X103" t="s">
        <v>48</v>
      </c>
      <c r="Y103" t="s">
        <v>48</v>
      </c>
      <c r="Z103" t="s">
        <v>64</v>
      </c>
      <c r="AA103" t="s">
        <v>48</v>
      </c>
      <c r="AB103" t="s">
        <v>48</v>
      </c>
      <c r="AC103" t="s">
        <v>49</v>
      </c>
      <c r="AD103" t="s">
        <v>536</v>
      </c>
      <c r="AE103" t="s">
        <v>51</v>
      </c>
      <c r="AH103" t="s">
        <v>537</v>
      </c>
    </row>
    <row r="104" spans="1:35" x14ac:dyDescent="0.35">
      <c r="A104">
        <v>105</v>
      </c>
      <c r="B104" s="1">
        <v>45217.520300925898</v>
      </c>
      <c r="C104" s="1">
        <v>45217.5403240741</v>
      </c>
      <c r="D104" t="s">
        <v>35</v>
      </c>
      <c r="F104" s="1"/>
      <c r="G104" s="2" t="s">
        <v>525</v>
      </c>
      <c r="H104" t="s">
        <v>56</v>
      </c>
      <c r="I104" t="s">
        <v>71</v>
      </c>
      <c r="J104" t="s">
        <v>57</v>
      </c>
      <c r="K104" t="s">
        <v>58</v>
      </c>
      <c r="L104" t="s">
        <v>59</v>
      </c>
      <c r="M104" t="s">
        <v>82</v>
      </c>
      <c r="N104" t="s">
        <v>144</v>
      </c>
      <c r="O104" t="s">
        <v>74</v>
      </c>
      <c r="P104" t="s">
        <v>45</v>
      </c>
      <c r="Q104" t="s">
        <v>76</v>
      </c>
      <c r="R104" t="s">
        <v>538</v>
      </c>
      <c r="S104" t="s">
        <v>48</v>
      </c>
      <c r="T104" t="s">
        <v>48</v>
      </c>
      <c r="U104" t="s">
        <v>48</v>
      </c>
      <c r="V104" t="s">
        <v>48</v>
      </c>
      <c r="W104" t="s">
        <v>48</v>
      </c>
      <c r="X104" t="s">
        <v>48</v>
      </c>
      <c r="Y104" t="s">
        <v>48</v>
      </c>
      <c r="Z104" t="s">
        <v>48</v>
      </c>
      <c r="AA104" t="s">
        <v>48</v>
      </c>
      <c r="AB104" t="s">
        <v>64</v>
      </c>
      <c r="AC104" t="s">
        <v>49</v>
      </c>
      <c r="AD104" t="s">
        <v>539</v>
      </c>
      <c r="AE104" t="s">
        <v>67</v>
      </c>
      <c r="AF104" t="s">
        <v>540</v>
      </c>
      <c r="AG104" t="s">
        <v>541</v>
      </c>
    </row>
    <row r="105" spans="1:35" x14ac:dyDescent="0.35">
      <c r="A105">
        <v>106</v>
      </c>
      <c r="B105" s="1">
        <v>45217.529108796298</v>
      </c>
      <c r="C105" s="1">
        <v>45217.540439814802</v>
      </c>
      <c r="D105" t="s">
        <v>35</v>
      </c>
      <c r="F105" s="1"/>
      <c r="G105" s="2" t="s">
        <v>273</v>
      </c>
      <c r="H105" t="s">
        <v>37</v>
      </c>
      <c r="I105" t="s">
        <v>71</v>
      </c>
      <c r="J105" t="s">
        <v>57</v>
      </c>
      <c r="K105" t="s">
        <v>58</v>
      </c>
      <c r="L105" t="s">
        <v>59</v>
      </c>
      <c r="M105" t="s">
        <v>82</v>
      </c>
      <c r="N105" t="s">
        <v>43</v>
      </c>
      <c r="O105" t="s">
        <v>62</v>
      </c>
      <c r="P105" t="s">
        <v>63</v>
      </c>
      <c r="Q105" t="s">
        <v>76</v>
      </c>
      <c r="R105" t="s">
        <v>376</v>
      </c>
      <c r="S105" t="s">
        <v>48</v>
      </c>
      <c r="T105" t="s">
        <v>48</v>
      </c>
      <c r="U105" t="s">
        <v>48</v>
      </c>
      <c r="V105" t="s">
        <v>48</v>
      </c>
      <c r="W105" t="s">
        <v>64</v>
      </c>
      <c r="X105" t="s">
        <v>48</v>
      </c>
      <c r="Y105" t="s">
        <v>48</v>
      </c>
      <c r="Z105" t="s">
        <v>48</v>
      </c>
      <c r="AA105" t="s">
        <v>48</v>
      </c>
      <c r="AB105" t="s">
        <v>48</v>
      </c>
      <c r="AC105" t="s">
        <v>49</v>
      </c>
      <c r="AD105" t="s">
        <v>542</v>
      </c>
      <c r="AE105" t="s">
        <v>51</v>
      </c>
      <c r="AG105" t="s">
        <v>543</v>
      </c>
      <c r="AH105" t="s">
        <v>544</v>
      </c>
    </row>
    <row r="106" spans="1:35" x14ac:dyDescent="0.35">
      <c r="A106">
        <v>107</v>
      </c>
      <c r="B106" s="1">
        <v>45217.5409490741</v>
      </c>
      <c r="C106" s="1">
        <v>45217.544432870403</v>
      </c>
      <c r="D106" t="s">
        <v>35</v>
      </c>
      <c r="F106" s="1"/>
      <c r="G106" s="2" t="s">
        <v>273</v>
      </c>
      <c r="H106" t="s">
        <v>37</v>
      </c>
      <c r="I106" t="s">
        <v>94</v>
      </c>
      <c r="J106" t="s">
        <v>39</v>
      </c>
      <c r="K106" t="s">
        <v>58</v>
      </c>
      <c r="L106" t="s">
        <v>59</v>
      </c>
      <c r="M106" t="s">
        <v>73</v>
      </c>
      <c r="N106" t="s">
        <v>43</v>
      </c>
      <c r="O106" t="s">
        <v>74</v>
      </c>
      <c r="P106" t="s">
        <v>63</v>
      </c>
      <c r="Q106" t="s">
        <v>88</v>
      </c>
      <c r="R106" t="s">
        <v>545</v>
      </c>
      <c r="S106" t="s">
        <v>48</v>
      </c>
      <c r="T106" t="s">
        <v>64</v>
      </c>
      <c r="U106" t="s">
        <v>64</v>
      </c>
      <c r="V106" t="s">
        <v>48</v>
      </c>
      <c r="W106" t="s">
        <v>64</v>
      </c>
      <c r="X106" t="s">
        <v>48</v>
      </c>
      <c r="Y106" t="s">
        <v>48</v>
      </c>
      <c r="Z106" t="s">
        <v>64</v>
      </c>
      <c r="AA106" t="s">
        <v>64</v>
      </c>
      <c r="AB106" t="s">
        <v>48</v>
      </c>
      <c r="AC106" t="s">
        <v>65</v>
      </c>
      <c r="AD106" t="s">
        <v>546</v>
      </c>
      <c r="AE106" t="s">
        <v>67</v>
      </c>
      <c r="AF106" t="s">
        <v>547</v>
      </c>
      <c r="AG106" t="s">
        <v>548</v>
      </c>
      <c r="AH106" t="s">
        <v>549</v>
      </c>
    </row>
    <row r="107" spans="1:35" x14ac:dyDescent="0.35">
      <c r="A107">
        <v>108</v>
      </c>
      <c r="B107" s="1">
        <v>45217.534363425897</v>
      </c>
      <c r="C107" s="1">
        <v>45217.545833333301</v>
      </c>
      <c r="D107" t="s">
        <v>35</v>
      </c>
      <c r="F107" s="1"/>
      <c r="G107" s="2" t="s">
        <v>371</v>
      </c>
      <c r="H107" t="s">
        <v>70</v>
      </c>
      <c r="I107" t="s">
        <v>71</v>
      </c>
      <c r="J107" t="s">
        <v>57</v>
      </c>
      <c r="K107" t="s">
        <v>58</v>
      </c>
      <c r="L107" t="s">
        <v>59</v>
      </c>
      <c r="M107" t="s">
        <v>102</v>
      </c>
      <c r="N107" t="s">
        <v>43</v>
      </c>
      <c r="O107" t="s">
        <v>74</v>
      </c>
      <c r="P107" t="s">
        <v>63</v>
      </c>
      <c r="Q107" t="s">
        <v>76</v>
      </c>
      <c r="R107" t="s">
        <v>550</v>
      </c>
      <c r="S107" t="s">
        <v>64</v>
      </c>
      <c r="T107" t="s">
        <v>64</v>
      </c>
      <c r="U107" t="s">
        <v>64</v>
      </c>
      <c r="V107" t="s">
        <v>48</v>
      </c>
      <c r="W107" t="s">
        <v>64</v>
      </c>
      <c r="X107" t="s">
        <v>64</v>
      </c>
      <c r="Y107" t="s">
        <v>48</v>
      </c>
      <c r="Z107" t="s">
        <v>64</v>
      </c>
      <c r="AA107" t="s">
        <v>64</v>
      </c>
      <c r="AB107" t="s">
        <v>48</v>
      </c>
      <c r="AC107" t="s">
        <v>65</v>
      </c>
      <c r="AD107" t="s">
        <v>551</v>
      </c>
      <c r="AE107" t="s">
        <v>67</v>
      </c>
      <c r="AF107" t="s">
        <v>167</v>
      </c>
      <c r="AG107" t="s">
        <v>552</v>
      </c>
      <c r="AH107" t="s">
        <v>553</v>
      </c>
      <c r="AI107" t="s">
        <v>554</v>
      </c>
    </row>
    <row r="108" spans="1:35" x14ac:dyDescent="0.35">
      <c r="A108">
        <v>109</v>
      </c>
      <c r="B108" s="1">
        <v>45217.544502314799</v>
      </c>
      <c r="C108" s="1">
        <v>45217.549386574101</v>
      </c>
      <c r="D108" t="s">
        <v>35</v>
      </c>
      <c r="F108" s="1"/>
      <c r="G108" s="2" t="s">
        <v>273</v>
      </c>
      <c r="H108" t="s">
        <v>37</v>
      </c>
      <c r="I108" t="s">
        <v>71</v>
      </c>
      <c r="J108" t="s">
        <v>57</v>
      </c>
      <c r="K108" t="s">
        <v>58</v>
      </c>
      <c r="L108" t="s">
        <v>59</v>
      </c>
      <c r="M108" t="s">
        <v>60</v>
      </c>
      <c r="N108" t="s">
        <v>43</v>
      </c>
      <c r="O108" t="s">
        <v>62</v>
      </c>
      <c r="P108" t="s">
        <v>63</v>
      </c>
      <c r="Q108" t="s">
        <v>76</v>
      </c>
      <c r="S108" t="s">
        <v>48</v>
      </c>
      <c r="T108" t="s">
        <v>64</v>
      </c>
      <c r="U108" t="s">
        <v>48</v>
      </c>
      <c r="V108" t="s">
        <v>48</v>
      </c>
      <c r="W108" t="s">
        <v>64</v>
      </c>
      <c r="X108" t="s">
        <v>64</v>
      </c>
      <c r="Y108" t="s">
        <v>48</v>
      </c>
      <c r="Z108" t="s">
        <v>48</v>
      </c>
      <c r="AA108" t="s">
        <v>64</v>
      </c>
      <c r="AB108" t="s">
        <v>64</v>
      </c>
      <c r="AC108" t="s">
        <v>253</v>
      </c>
      <c r="AE108" t="s">
        <v>67</v>
      </c>
      <c r="AF108" t="s">
        <v>160</v>
      </c>
      <c r="AG108" t="s">
        <v>555</v>
      </c>
      <c r="AH108" t="s">
        <v>556</v>
      </c>
    </row>
    <row r="109" spans="1:35" x14ac:dyDescent="0.35">
      <c r="A109">
        <v>110</v>
      </c>
      <c r="B109" s="1">
        <v>45217.544641203698</v>
      </c>
      <c r="C109" s="1">
        <v>45217.551365740699</v>
      </c>
      <c r="D109" t="s">
        <v>35</v>
      </c>
      <c r="F109" s="1"/>
      <c r="G109" s="2" t="s">
        <v>55</v>
      </c>
      <c r="H109" t="s">
        <v>56</v>
      </c>
      <c r="I109" t="s">
        <v>71</v>
      </c>
      <c r="J109" t="s">
        <v>57</v>
      </c>
      <c r="K109" t="s">
        <v>58</v>
      </c>
      <c r="L109" t="s">
        <v>59</v>
      </c>
      <c r="M109" t="s">
        <v>60</v>
      </c>
      <c r="N109" t="s">
        <v>43</v>
      </c>
      <c r="O109" t="s">
        <v>62</v>
      </c>
      <c r="P109" t="s">
        <v>63</v>
      </c>
      <c r="Q109" t="s">
        <v>76</v>
      </c>
      <c r="R109" t="s">
        <v>557</v>
      </c>
      <c r="S109" t="s">
        <v>64</v>
      </c>
      <c r="T109" t="s">
        <v>48</v>
      </c>
      <c r="U109" t="s">
        <v>48</v>
      </c>
      <c r="V109" t="s">
        <v>48</v>
      </c>
      <c r="W109" t="s">
        <v>48</v>
      </c>
      <c r="X109" t="s">
        <v>48</v>
      </c>
      <c r="Y109" t="s">
        <v>48</v>
      </c>
      <c r="Z109" t="s">
        <v>48</v>
      </c>
      <c r="AA109" t="s">
        <v>48</v>
      </c>
      <c r="AB109" t="s">
        <v>48</v>
      </c>
      <c r="AC109" t="s">
        <v>65</v>
      </c>
      <c r="AD109" t="s">
        <v>558</v>
      </c>
      <c r="AE109" t="s">
        <v>51</v>
      </c>
      <c r="AG109" t="s">
        <v>559</v>
      </c>
      <c r="AH109" t="s">
        <v>560</v>
      </c>
    </row>
    <row r="110" spans="1:35" x14ac:dyDescent="0.35">
      <c r="A110">
        <v>111</v>
      </c>
      <c r="B110" s="1">
        <v>45217.546076388899</v>
      </c>
      <c r="C110" s="1">
        <v>45217.5527546296</v>
      </c>
      <c r="D110" t="s">
        <v>35</v>
      </c>
      <c r="F110" s="1"/>
      <c r="G110" s="2" t="s">
        <v>561</v>
      </c>
      <c r="H110" t="s">
        <v>37</v>
      </c>
      <c r="I110" t="s">
        <v>71</v>
      </c>
      <c r="J110" t="s">
        <v>157</v>
      </c>
      <c r="K110" t="s">
        <v>58</v>
      </c>
      <c r="L110" t="s">
        <v>59</v>
      </c>
      <c r="M110" t="s">
        <v>73</v>
      </c>
      <c r="N110" t="s">
        <v>144</v>
      </c>
      <c r="O110" t="s">
        <v>74</v>
      </c>
      <c r="P110" t="s">
        <v>75</v>
      </c>
      <c r="Q110" t="s">
        <v>76</v>
      </c>
      <c r="R110" s="2" t="s">
        <v>196</v>
      </c>
      <c r="S110" t="s">
        <v>64</v>
      </c>
      <c r="T110" t="s">
        <v>48</v>
      </c>
      <c r="U110" t="s">
        <v>64</v>
      </c>
      <c r="V110" t="s">
        <v>48</v>
      </c>
      <c r="W110" t="s">
        <v>48</v>
      </c>
      <c r="X110" t="s">
        <v>48</v>
      </c>
      <c r="Y110" t="s">
        <v>48</v>
      </c>
      <c r="Z110" t="s">
        <v>64</v>
      </c>
      <c r="AA110" t="s">
        <v>48</v>
      </c>
      <c r="AB110" t="s">
        <v>48</v>
      </c>
      <c r="AC110" t="s">
        <v>49</v>
      </c>
      <c r="AD110" t="s">
        <v>562</v>
      </c>
      <c r="AE110" t="s">
        <v>51</v>
      </c>
      <c r="AG110" t="s">
        <v>563</v>
      </c>
      <c r="AH110" t="s">
        <v>564</v>
      </c>
    </row>
    <row r="111" spans="1:35" x14ac:dyDescent="0.35">
      <c r="A111">
        <v>112</v>
      </c>
      <c r="B111" s="1">
        <v>45217.5531134259</v>
      </c>
      <c r="C111" s="1">
        <v>45217.555057870399</v>
      </c>
      <c r="D111" t="s">
        <v>35</v>
      </c>
      <c r="F111" s="1"/>
      <c r="G111" s="2" t="s">
        <v>69</v>
      </c>
      <c r="H111" t="s">
        <v>37</v>
      </c>
      <c r="I111" t="s">
        <v>183</v>
      </c>
      <c r="J111" t="s">
        <v>157</v>
      </c>
      <c r="K111" t="s">
        <v>58</v>
      </c>
      <c r="L111" t="s">
        <v>59</v>
      </c>
      <c r="M111" t="s">
        <v>60</v>
      </c>
      <c r="N111" t="s">
        <v>43</v>
      </c>
      <c r="O111" t="s">
        <v>62</v>
      </c>
      <c r="P111" t="s">
        <v>63</v>
      </c>
      <c r="Q111" t="s">
        <v>46</v>
      </c>
      <c r="R111" s="2" t="s">
        <v>242</v>
      </c>
      <c r="S111" t="s">
        <v>64</v>
      </c>
      <c r="T111" t="s">
        <v>64</v>
      </c>
      <c r="U111" t="s">
        <v>48</v>
      </c>
      <c r="V111" t="s">
        <v>48</v>
      </c>
      <c r="W111" t="s">
        <v>64</v>
      </c>
      <c r="X111" t="s">
        <v>48</v>
      </c>
      <c r="Y111" t="s">
        <v>48</v>
      </c>
      <c r="Z111" t="s">
        <v>64</v>
      </c>
      <c r="AA111" t="s">
        <v>48</v>
      </c>
      <c r="AB111" t="s">
        <v>48</v>
      </c>
      <c r="AC111" t="s">
        <v>65</v>
      </c>
      <c r="AD111" t="s">
        <v>565</v>
      </c>
      <c r="AE111" t="s">
        <v>67</v>
      </c>
      <c r="AF111" t="s">
        <v>85</v>
      </c>
      <c r="AG111" t="s">
        <v>566</v>
      </c>
      <c r="AH111" t="s">
        <v>567</v>
      </c>
    </row>
    <row r="112" spans="1:35" x14ac:dyDescent="0.35">
      <c r="A112">
        <v>113</v>
      </c>
      <c r="B112" s="1">
        <v>45217.549699074101</v>
      </c>
      <c r="C112" s="1">
        <v>45217.555104166699</v>
      </c>
      <c r="D112" t="s">
        <v>35</v>
      </c>
      <c r="F112" s="1"/>
      <c r="G112" s="2" t="s">
        <v>310</v>
      </c>
      <c r="H112" t="s">
        <v>195</v>
      </c>
      <c r="J112" t="s">
        <v>57</v>
      </c>
      <c r="K112" t="s">
        <v>231</v>
      </c>
      <c r="L112" t="s">
        <v>41</v>
      </c>
      <c r="M112" t="s">
        <v>82</v>
      </c>
      <c r="N112" t="s">
        <v>144</v>
      </c>
      <c r="O112" t="s">
        <v>74</v>
      </c>
      <c r="P112" t="s">
        <v>75</v>
      </c>
      <c r="Q112" t="s">
        <v>76</v>
      </c>
      <c r="R112" t="s">
        <v>568</v>
      </c>
      <c r="S112" t="s">
        <v>48</v>
      </c>
      <c r="T112" t="s">
        <v>48</v>
      </c>
      <c r="U112" t="s">
        <v>48</v>
      </c>
      <c r="V112" t="s">
        <v>48</v>
      </c>
      <c r="W112" t="s">
        <v>48</v>
      </c>
      <c r="X112" t="s">
        <v>48</v>
      </c>
      <c r="Y112" t="s">
        <v>48</v>
      </c>
      <c r="Z112" t="s">
        <v>48</v>
      </c>
      <c r="AA112" t="s">
        <v>48</v>
      </c>
      <c r="AB112" t="s">
        <v>64</v>
      </c>
      <c r="AC112" t="s">
        <v>49</v>
      </c>
      <c r="AD112" t="s">
        <v>569</v>
      </c>
      <c r="AE112" t="s">
        <v>51</v>
      </c>
      <c r="AG112" t="s">
        <v>570</v>
      </c>
      <c r="AH112" t="s">
        <v>571</v>
      </c>
      <c r="AI112" t="s">
        <v>572</v>
      </c>
    </row>
    <row r="113" spans="1:35" x14ac:dyDescent="0.35">
      <c r="A113">
        <v>114</v>
      </c>
      <c r="B113" s="1">
        <v>45217.551516203697</v>
      </c>
      <c r="C113" s="1">
        <v>45217.557175925896</v>
      </c>
      <c r="D113" t="s">
        <v>35</v>
      </c>
      <c r="F113" s="1"/>
      <c r="G113" s="2" t="s">
        <v>190</v>
      </c>
      <c r="H113" t="s">
        <v>37</v>
      </c>
      <c r="I113" t="s">
        <v>71</v>
      </c>
      <c r="J113" t="s">
        <v>57</v>
      </c>
      <c r="K113" t="s">
        <v>58</v>
      </c>
      <c r="L113" t="s">
        <v>59</v>
      </c>
      <c r="M113" t="s">
        <v>73</v>
      </c>
      <c r="N113" t="s">
        <v>144</v>
      </c>
      <c r="O113" t="s">
        <v>74</v>
      </c>
      <c r="P113" t="s">
        <v>75</v>
      </c>
      <c r="Q113" t="s">
        <v>46</v>
      </c>
      <c r="R113" t="s">
        <v>573</v>
      </c>
      <c r="S113" t="s">
        <v>64</v>
      </c>
      <c r="T113" t="s">
        <v>48</v>
      </c>
      <c r="U113" t="s">
        <v>64</v>
      </c>
      <c r="V113" t="s">
        <v>48</v>
      </c>
      <c r="W113" t="s">
        <v>64</v>
      </c>
      <c r="X113" t="s">
        <v>48</v>
      </c>
      <c r="Y113" t="s">
        <v>48</v>
      </c>
      <c r="Z113" t="s">
        <v>64</v>
      </c>
      <c r="AA113" t="s">
        <v>64</v>
      </c>
      <c r="AB113" t="s">
        <v>64</v>
      </c>
      <c r="AC113" t="s">
        <v>65</v>
      </c>
      <c r="AD113" t="s">
        <v>574</v>
      </c>
      <c r="AE113" t="s">
        <v>67</v>
      </c>
      <c r="AF113" t="s">
        <v>326</v>
      </c>
      <c r="AG113" t="s">
        <v>575</v>
      </c>
      <c r="AH113" t="s">
        <v>576</v>
      </c>
    </row>
    <row r="114" spans="1:35" x14ac:dyDescent="0.35">
      <c r="A114">
        <v>115</v>
      </c>
      <c r="B114" s="1">
        <v>45217.554942129602</v>
      </c>
      <c r="C114" s="1">
        <v>45217.558379629598</v>
      </c>
      <c r="D114" t="s">
        <v>35</v>
      </c>
      <c r="F114" s="1"/>
      <c r="G114" s="2" t="s">
        <v>273</v>
      </c>
      <c r="H114" t="s">
        <v>37</v>
      </c>
      <c r="I114" t="s">
        <v>71</v>
      </c>
      <c r="J114" t="s">
        <v>57</v>
      </c>
      <c r="K114" t="s">
        <v>58</v>
      </c>
      <c r="L114" t="s">
        <v>59</v>
      </c>
      <c r="M114" t="s">
        <v>60</v>
      </c>
      <c r="N114" t="s">
        <v>43</v>
      </c>
      <c r="O114" t="s">
        <v>62</v>
      </c>
      <c r="P114" t="s">
        <v>63</v>
      </c>
      <c r="Q114" t="s">
        <v>76</v>
      </c>
      <c r="R114" t="s">
        <v>577</v>
      </c>
      <c r="S114" t="s">
        <v>48</v>
      </c>
      <c r="T114" t="s">
        <v>48</v>
      </c>
      <c r="U114" t="s">
        <v>48</v>
      </c>
      <c r="V114" t="s">
        <v>48</v>
      </c>
      <c r="W114" t="s">
        <v>48</v>
      </c>
      <c r="X114" t="s">
        <v>48</v>
      </c>
      <c r="Y114" t="s">
        <v>48</v>
      </c>
      <c r="Z114" t="s">
        <v>64</v>
      </c>
      <c r="AA114" t="s">
        <v>48</v>
      </c>
      <c r="AB114" t="s">
        <v>48</v>
      </c>
      <c r="AC114" t="s">
        <v>49</v>
      </c>
      <c r="AD114" t="s">
        <v>578</v>
      </c>
      <c r="AE114" t="s">
        <v>51</v>
      </c>
      <c r="AG114" t="s">
        <v>579</v>
      </c>
      <c r="AH114" t="s">
        <v>203</v>
      </c>
    </row>
    <row r="115" spans="1:35" x14ac:dyDescent="0.35">
      <c r="A115">
        <v>116</v>
      </c>
      <c r="B115" s="1">
        <v>45217.555555555598</v>
      </c>
      <c r="C115" s="1">
        <v>45217.558645833298</v>
      </c>
      <c r="D115" t="s">
        <v>35</v>
      </c>
      <c r="F115" s="1"/>
      <c r="G115" s="2" t="s">
        <v>120</v>
      </c>
      <c r="H115" t="s">
        <v>580</v>
      </c>
      <c r="I115" t="s">
        <v>130</v>
      </c>
      <c r="K115" t="s">
        <v>58</v>
      </c>
      <c r="L115" t="s">
        <v>121</v>
      </c>
      <c r="M115" t="s">
        <v>60</v>
      </c>
      <c r="O115" t="s">
        <v>62</v>
      </c>
      <c r="P115" t="s">
        <v>63</v>
      </c>
      <c r="Q115" t="s">
        <v>76</v>
      </c>
      <c r="S115" t="s">
        <v>48</v>
      </c>
      <c r="T115" t="s">
        <v>48</v>
      </c>
      <c r="U115" t="s">
        <v>48</v>
      </c>
      <c r="V115" t="s">
        <v>48</v>
      </c>
      <c r="W115" t="s">
        <v>48</v>
      </c>
      <c r="X115" t="s">
        <v>48</v>
      </c>
      <c r="Y115" t="s">
        <v>48</v>
      </c>
      <c r="Z115" t="s">
        <v>48</v>
      </c>
      <c r="AA115" t="s">
        <v>48</v>
      </c>
      <c r="AB115" t="s">
        <v>64</v>
      </c>
      <c r="AC115" t="s">
        <v>49</v>
      </c>
      <c r="AD115" t="s">
        <v>581</v>
      </c>
      <c r="AE115" t="s">
        <v>51</v>
      </c>
      <c r="AH115" t="s">
        <v>582</v>
      </c>
    </row>
    <row r="116" spans="1:35" x14ac:dyDescent="0.35">
      <c r="A116">
        <v>117</v>
      </c>
      <c r="B116" s="1">
        <v>45217.485787037003</v>
      </c>
      <c r="C116" s="1">
        <v>45217.560648148101</v>
      </c>
      <c r="D116" t="s">
        <v>35</v>
      </c>
      <c r="F116" s="1"/>
      <c r="G116" s="2" t="s">
        <v>240</v>
      </c>
      <c r="H116" t="s">
        <v>37</v>
      </c>
      <c r="I116" t="s">
        <v>94</v>
      </c>
      <c r="J116" t="s">
        <v>39</v>
      </c>
      <c r="K116" t="s">
        <v>58</v>
      </c>
      <c r="L116" t="s">
        <v>41</v>
      </c>
      <c r="M116" t="s">
        <v>82</v>
      </c>
      <c r="N116" t="s">
        <v>43</v>
      </c>
      <c r="O116" t="s">
        <v>74</v>
      </c>
      <c r="P116" t="s">
        <v>75</v>
      </c>
      <c r="Q116" t="s">
        <v>46</v>
      </c>
      <c r="R116" t="s">
        <v>583</v>
      </c>
      <c r="S116" t="s">
        <v>64</v>
      </c>
      <c r="T116" t="s">
        <v>48</v>
      </c>
      <c r="U116" t="s">
        <v>48</v>
      </c>
      <c r="V116" t="s">
        <v>48</v>
      </c>
      <c r="W116" t="s">
        <v>48</v>
      </c>
      <c r="X116" t="s">
        <v>48</v>
      </c>
      <c r="Y116" t="s">
        <v>48</v>
      </c>
      <c r="Z116" t="s">
        <v>48</v>
      </c>
      <c r="AA116" t="s">
        <v>48</v>
      </c>
      <c r="AB116" t="s">
        <v>64</v>
      </c>
      <c r="AC116" t="s">
        <v>49</v>
      </c>
      <c r="AD116" t="s">
        <v>584</v>
      </c>
      <c r="AE116" t="s">
        <v>51</v>
      </c>
      <c r="AG116" t="s">
        <v>585</v>
      </c>
      <c r="AH116" t="s">
        <v>586</v>
      </c>
    </row>
    <row r="117" spans="1:35" x14ac:dyDescent="0.35">
      <c r="A117">
        <v>118</v>
      </c>
      <c r="B117" s="1">
        <v>45217.558020833298</v>
      </c>
      <c r="C117" s="1">
        <v>45217.561180555596</v>
      </c>
      <c r="D117" t="s">
        <v>35</v>
      </c>
      <c r="F117" s="1"/>
      <c r="G117" s="2" t="s">
        <v>55</v>
      </c>
      <c r="H117" t="s">
        <v>56</v>
      </c>
      <c r="I117" t="s">
        <v>71</v>
      </c>
      <c r="J117" t="s">
        <v>57</v>
      </c>
      <c r="K117" t="s">
        <v>58</v>
      </c>
      <c r="L117" t="s">
        <v>59</v>
      </c>
      <c r="M117" t="s">
        <v>60</v>
      </c>
      <c r="N117" t="s">
        <v>144</v>
      </c>
      <c r="O117" t="s">
        <v>62</v>
      </c>
      <c r="P117" t="s">
        <v>63</v>
      </c>
      <c r="Q117" t="s">
        <v>76</v>
      </c>
      <c r="S117" t="s">
        <v>48</v>
      </c>
      <c r="T117" t="s">
        <v>48</v>
      </c>
      <c r="U117" t="s">
        <v>48</v>
      </c>
      <c r="V117" t="s">
        <v>48</v>
      </c>
      <c r="W117" t="s">
        <v>48</v>
      </c>
      <c r="X117" t="s">
        <v>48</v>
      </c>
      <c r="Y117" t="s">
        <v>48</v>
      </c>
      <c r="Z117" t="s">
        <v>48</v>
      </c>
      <c r="AA117" t="s">
        <v>48</v>
      </c>
      <c r="AB117" t="s">
        <v>64</v>
      </c>
      <c r="AC117" t="s">
        <v>49</v>
      </c>
      <c r="AD117" t="s">
        <v>146</v>
      </c>
      <c r="AE117" t="s">
        <v>51</v>
      </c>
      <c r="AG117" t="s">
        <v>587</v>
      </c>
      <c r="AH117" t="s">
        <v>588</v>
      </c>
    </row>
    <row r="118" spans="1:35" x14ac:dyDescent="0.35">
      <c r="A118">
        <v>119</v>
      </c>
      <c r="B118" s="1">
        <v>45217.557083333297</v>
      </c>
      <c r="C118" s="1">
        <v>45217.562962962998</v>
      </c>
      <c r="D118" t="s">
        <v>35</v>
      </c>
      <c r="F118" s="1"/>
      <c r="G118" s="2" t="s">
        <v>108</v>
      </c>
      <c r="H118" t="s">
        <v>56</v>
      </c>
      <c r="I118" t="s">
        <v>38</v>
      </c>
      <c r="J118" t="s">
        <v>39</v>
      </c>
      <c r="K118" t="s">
        <v>58</v>
      </c>
      <c r="L118" t="s">
        <v>59</v>
      </c>
      <c r="M118" t="s">
        <v>60</v>
      </c>
      <c r="N118" t="s">
        <v>43</v>
      </c>
      <c r="O118" t="s">
        <v>62</v>
      </c>
      <c r="P118" t="s">
        <v>63</v>
      </c>
      <c r="Q118" t="s">
        <v>76</v>
      </c>
      <c r="S118" t="s">
        <v>48</v>
      </c>
      <c r="T118" t="s">
        <v>64</v>
      </c>
      <c r="U118" t="s">
        <v>48</v>
      </c>
      <c r="V118" t="s">
        <v>64</v>
      </c>
      <c r="W118" t="s">
        <v>48</v>
      </c>
      <c r="X118" t="s">
        <v>64</v>
      </c>
      <c r="Y118" t="s">
        <v>48</v>
      </c>
      <c r="Z118" t="s">
        <v>64</v>
      </c>
      <c r="AA118" t="s">
        <v>48</v>
      </c>
      <c r="AB118" t="s">
        <v>48</v>
      </c>
      <c r="AC118" t="s">
        <v>253</v>
      </c>
      <c r="AE118" t="s">
        <v>51</v>
      </c>
      <c r="AG118" t="s">
        <v>589</v>
      </c>
      <c r="AH118" t="s">
        <v>590</v>
      </c>
    </row>
    <row r="119" spans="1:35" x14ac:dyDescent="0.35">
      <c r="A119">
        <v>120</v>
      </c>
      <c r="B119" s="1">
        <v>45217.563298611101</v>
      </c>
      <c r="C119" s="1">
        <v>45217.566805555602</v>
      </c>
      <c r="D119" t="s">
        <v>35</v>
      </c>
      <c r="F119" s="1"/>
      <c r="G119" s="2" t="s">
        <v>230</v>
      </c>
      <c r="H119" t="s">
        <v>195</v>
      </c>
      <c r="I119" t="s">
        <v>71</v>
      </c>
      <c r="J119" t="s">
        <v>57</v>
      </c>
      <c r="K119" t="s">
        <v>591</v>
      </c>
      <c r="L119" t="s">
        <v>59</v>
      </c>
      <c r="M119" t="s">
        <v>82</v>
      </c>
      <c r="N119" t="s">
        <v>144</v>
      </c>
      <c r="O119" t="s">
        <v>74</v>
      </c>
      <c r="P119" t="s">
        <v>421</v>
      </c>
      <c r="Q119" t="s">
        <v>76</v>
      </c>
      <c r="R119" s="2" t="s">
        <v>455</v>
      </c>
      <c r="S119" t="s">
        <v>48</v>
      </c>
      <c r="T119" t="s">
        <v>48</v>
      </c>
      <c r="U119" t="s">
        <v>48</v>
      </c>
      <c r="V119" t="s">
        <v>48</v>
      </c>
      <c r="W119" t="s">
        <v>48</v>
      </c>
      <c r="X119" t="s">
        <v>48</v>
      </c>
      <c r="Y119" t="s">
        <v>48</v>
      </c>
      <c r="Z119" t="s">
        <v>48</v>
      </c>
      <c r="AA119" t="s">
        <v>48</v>
      </c>
      <c r="AB119" t="s">
        <v>48</v>
      </c>
      <c r="AC119" t="s">
        <v>65</v>
      </c>
      <c r="AD119" t="s">
        <v>592</v>
      </c>
      <c r="AE119" t="s">
        <v>51</v>
      </c>
      <c r="AF119" t="s">
        <v>395</v>
      </c>
      <c r="AG119" t="s">
        <v>593</v>
      </c>
      <c r="AH119" t="s">
        <v>594</v>
      </c>
    </row>
    <row r="120" spans="1:35" x14ac:dyDescent="0.35">
      <c r="A120">
        <v>121</v>
      </c>
      <c r="B120" s="1">
        <v>45217.563506944403</v>
      </c>
      <c r="C120" s="1">
        <v>45217.566990740699</v>
      </c>
      <c r="D120" t="s">
        <v>35</v>
      </c>
      <c r="F120" s="1"/>
      <c r="G120" s="2" t="s">
        <v>273</v>
      </c>
      <c r="H120" t="s">
        <v>37</v>
      </c>
      <c r="I120" t="s">
        <v>38</v>
      </c>
      <c r="J120" t="s">
        <v>72</v>
      </c>
      <c r="K120" t="s">
        <v>58</v>
      </c>
      <c r="L120" t="s">
        <v>59</v>
      </c>
      <c r="M120" t="s">
        <v>60</v>
      </c>
      <c r="N120" t="s">
        <v>43</v>
      </c>
      <c r="O120" t="s">
        <v>74</v>
      </c>
      <c r="P120" t="s">
        <v>63</v>
      </c>
      <c r="Q120" t="s">
        <v>76</v>
      </c>
      <c r="S120" t="s">
        <v>64</v>
      </c>
      <c r="T120" t="s">
        <v>48</v>
      </c>
      <c r="U120" t="s">
        <v>48</v>
      </c>
      <c r="V120" t="s">
        <v>48</v>
      </c>
      <c r="W120" t="s">
        <v>48</v>
      </c>
      <c r="X120" t="s">
        <v>48</v>
      </c>
      <c r="Y120" t="s">
        <v>48</v>
      </c>
      <c r="Z120" t="s">
        <v>64</v>
      </c>
      <c r="AA120" t="s">
        <v>48</v>
      </c>
      <c r="AB120" t="s">
        <v>64</v>
      </c>
      <c r="AC120" t="s">
        <v>49</v>
      </c>
      <c r="AD120" t="s">
        <v>595</v>
      </c>
      <c r="AE120" t="s">
        <v>67</v>
      </c>
      <c r="AF120" t="s">
        <v>85</v>
      </c>
      <c r="AG120" t="s">
        <v>596</v>
      </c>
      <c r="AH120" t="s">
        <v>597</v>
      </c>
    </row>
    <row r="121" spans="1:35" x14ac:dyDescent="0.35">
      <c r="A121">
        <v>122</v>
      </c>
      <c r="B121" s="1">
        <v>45217.558414351901</v>
      </c>
      <c r="C121" s="1">
        <v>45217.568136574097</v>
      </c>
      <c r="D121" t="s">
        <v>35</v>
      </c>
      <c r="F121" s="1"/>
      <c r="G121" s="2" t="s">
        <v>468</v>
      </c>
      <c r="H121" t="s">
        <v>37</v>
      </c>
      <c r="I121" t="s">
        <v>130</v>
      </c>
      <c r="J121" t="s">
        <v>39</v>
      </c>
      <c r="K121" t="s">
        <v>58</v>
      </c>
      <c r="L121" t="s">
        <v>41</v>
      </c>
      <c r="M121" t="s">
        <v>73</v>
      </c>
      <c r="N121" t="s">
        <v>43</v>
      </c>
      <c r="O121" t="s">
        <v>74</v>
      </c>
      <c r="P121" t="s">
        <v>75</v>
      </c>
      <c r="Q121" t="s">
        <v>76</v>
      </c>
      <c r="R121" s="2" t="s">
        <v>598</v>
      </c>
      <c r="S121" t="s">
        <v>48</v>
      </c>
      <c r="T121" t="s">
        <v>64</v>
      </c>
      <c r="U121" t="s">
        <v>48</v>
      </c>
      <c r="V121" t="s">
        <v>48</v>
      </c>
      <c r="W121" t="s">
        <v>48</v>
      </c>
      <c r="X121" t="s">
        <v>48</v>
      </c>
      <c r="Y121" t="s">
        <v>48</v>
      </c>
      <c r="Z121" t="s">
        <v>64</v>
      </c>
      <c r="AA121" t="s">
        <v>48</v>
      </c>
      <c r="AB121" t="s">
        <v>64</v>
      </c>
      <c r="AC121" t="s">
        <v>65</v>
      </c>
      <c r="AD121" t="s">
        <v>599</v>
      </c>
      <c r="AE121" t="s">
        <v>67</v>
      </c>
      <c r="AF121" t="s">
        <v>175</v>
      </c>
      <c r="AG121" t="s">
        <v>600</v>
      </c>
      <c r="AH121" t="s">
        <v>601</v>
      </c>
    </row>
    <row r="122" spans="1:35" x14ac:dyDescent="0.35">
      <c r="A122">
        <v>123</v>
      </c>
      <c r="B122" s="1">
        <v>45217.565034722204</v>
      </c>
      <c r="C122" s="1">
        <v>45217.5715740741</v>
      </c>
      <c r="D122" t="s">
        <v>35</v>
      </c>
      <c r="F122" s="1"/>
      <c r="G122" s="2" t="s">
        <v>273</v>
      </c>
      <c r="H122" t="s">
        <v>37</v>
      </c>
      <c r="I122" t="s">
        <v>71</v>
      </c>
      <c r="J122" t="s">
        <v>95</v>
      </c>
      <c r="K122" t="s">
        <v>58</v>
      </c>
      <c r="L122" t="s">
        <v>59</v>
      </c>
      <c r="M122" t="s">
        <v>602</v>
      </c>
      <c r="N122" t="s">
        <v>43</v>
      </c>
      <c r="O122" t="s">
        <v>62</v>
      </c>
      <c r="P122" t="s">
        <v>63</v>
      </c>
      <c r="Q122" t="s">
        <v>46</v>
      </c>
      <c r="R122" s="2" t="s">
        <v>142</v>
      </c>
      <c r="S122" t="s">
        <v>48</v>
      </c>
      <c r="T122" t="s">
        <v>48</v>
      </c>
      <c r="U122" t="s">
        <v>48</v>
      </c>
      <c r="V122" t="s">
        <v>48</v>
      </c>
      <c r="W122" t="s">
        <v>48</v>
      </c>
      <c r="X122" t="s">
        <v>48</v>
      </c>
      <c r="Y122" t="s">
        <v>48</v>
      </c>
      <c r="Z122" t="s">
        <v>64</v>
      </c>
      <c r="AA122" t="s">
        <v>48</v>
      </c>
      <c r="AB122" t="s">
        <v>48</v>
      </c>
      <c r="AC122" t="s">
        <v>49</v>
      </c>
      <c r="AD122" t="s">
        <v>201</v>
      </c>
      <c r="AE122" t="s">
        <v>67</v>
      </c>
      <c r="AF122" t="s">
        <v>85</v>
      </c>
      <c r="AG122" t="s">
        <v>603</v>
      </c>
      <c r="AH122" t="s">
        <v>604</v>
      </c>
      <c r="AI122" t="s">
        <v>605</v>
      </c>
    </row>
    <row r="123" spans="1:35" x14ac:dyDescent="0.35">
      <c r="A123">
        <v>124</v>
      </c>
      <c r="B123" s="1">
        <v>45217.567476851902</v>
      </c>
      <c r="C123" s="1">
        <v>45217.571898148097</v>
      </c>
      <c r="D123" t="s">
        <v>35</v>
      </c>
      <c r="F123" s="1"/>
      <c r="G123" s="2" t="s">
        <v>219</v>
      </c>
      <c r="H123" t="s">
        <v>37</v>
      </c>
      <c r="I123" t="s">
        <v>71</v>
      </c>
      <c r="J123" t="s">
        <v>57</v>
      </c>
      <c r="K123" t="s">
        <v>58</v>
      </c>
      <c r="L123" t="s">
        <v>59</v>
      </c>
      <c r="M123" t="s">
        <v>606</v>
      </c>
      <c r="N123" t="s">
        <v>43</v>
      </c>
      <c r="O123" t="s">
        <v>74</v>
      </c>
      <c r="P123" t="s">
        <v>63</v>
      </c>
      <c r="Q123" t="s">
        <v>76</v>
      </c>
      <c r="R123" t="s">
        <v>376</v>
      </c>
      <c r="S123" t="s">
        <v>48</v>
      </c>
      <c r="T123" t="s">
        <v>48</v>
      </c>
      <c r="U123" t="s">
        <v>48</v>
      </c>
      <c r="V123" t="s">
        <v>48</v>
      </c>
      <c r="W123" t="s">
        <v>48</v>
      </c>
      <c r="X123" t="s">
        <v>48</v>
      </c>
      <c r="Y123" t="s">
        <v>48</v>
      </c>
      <c r="Z123" t="s">
        <v>48</v>
      </c>
      <c r="AA123" t="s">
        <v>48</v>
      </c>
      <c r="AB123" t="s">
        <v>64</v>
      </c>
      <c r="AC123" t="s">
        <v>65</v>
      </c>
      <c r="AD123" t="s">
        <v>607</v>
      </c>
      <c r="AE123" t="s">
        <v>67</v>
      </c>
      <c r="AF123" t="s">
        <v>160</v>
      </c>
      <c r="AG123" t="s">
        <v>608</v>
      </c>
      <c r="AH123" t="s">
        <v>609</v>
      </c>
      <c r="AI123" t="s">
        <v>610</v>
      </c>
    </row>
    <row r="124" spans="1:35" x14ac:dyDescent="0.35">
      <c r="A124">
        <v>125</v>
      </c>
      <c r="B124" s="1">
        <v>45217.569016203699</v>
      </c>
      <c r="C124" s="1">
        <v>45217.574722222198</v>
      </c>
      <c r="D124" t="s">
        <v>35</v>
      </c>
      <c r="F124" s="1"/>
      <c r="G124" s="2" t="s">
        <v>194</v>
      </c>
      <c r="H124" t="s">
        <v>195</v>
      </c>
      <c r="I124" t="s">
        <v>130</v>
      </c>
      <c r="J124" t="s">
        <v>114</v>
      </c>
      <c r="K124" t="s">
        <v>58</v>
      </c>
      <c r="L124" t="s">
        <v>59</v>
      </c>
      <c r="M124" t="s">
        <v>73</v>
      </c>
      <c r="N124" t="s">
        <v>43</v>
      </c>
      <c r="O124" t="s">
        <v>74</v>
      </c>
      <c r="P124" t="s">
        <v>75</v>
      </c>
      <c r="Q124" t="s">
        <v>76</v>
      </c>
      <c r="R124" t="s">
        <v>611</v>
      </c>
      <c r="S124" t="s">
        <v>48</v>
      </c>
      <c r="T124" t="s">
        <v>48</v>
      </c>
      <c r="U124" t="s">
        <v>64</v>
      </c>
      <c r="V124" t="s">
        <v>64</v>
      </c>
      <c r="W124" t="s">
        <v>48</v>
      </c>
      <c r="X124" t="s">
        <v>48</v>
      </c>
      <c r="Y124" t="s">
        <v>48</v>
      </c>
      <c r="Z124" t="s">
        <v>64</v>
      </c>
      <c r="AA124" t="s">
        <v>48</v>
      </c>
      <c r="AB124" t="s">
        <v>48</v>
      </c>
      <c r="AC124" t="s">
        <v>49</v>
      </c>
      <c r="AD124" t="s">
        <v>352</v>
      </c>
      <c r="AE124" t="s">
        <v>51</v>
      </c>
      <c r="AG124" t="s">
        <v>612</v>
      </c>
      <c r="AH124" t="s">
        <v>613</v>
      </c>
    </row>
    <row r="125" spans="1:35" x14ac:dyDescent="0.35">
      <c r="A125">
        <v>126</v>
      </c>
      <c r="B125" s="1">
        <v>45217.572407407402</v>
      </c>
      <c r="C125" s="1">
        <v>45217.574780092596</v>
      </c>
      <c r="D125" t="s">
        <v>35</v>
      </c>
      <c r="F125" s="1"/>
      <c r="G125" s="2" t="s">
        <v>108</v>
      </c>
      <c r="H125" t="s">
        <v>37</v>
      </c>
      <c r="I125" t="s">
        <v>94</v>
      </c>
      <c r="J125" t="s">
        <v>131</v>
      </c>
      <c r="K125" t="s">
        <v>58</v>
      </c>
      <c r="L125" t="s">
        <v>59</v>
      </c>
      <c r="M125" t="s">
        <v>60</v>
      </c>
      <c r="N125" t="s">
        <v>43</v>
      </c>
      <c r="O125" t="s">
        <v>62</v>
      </c>
      <c r="P125" t="s">
        <v>63</v>
      </c>
      <c r="Q125" t="s">
        <v>76</v>
      </c>
      <c r="S125" t="s">
        <v>48</v>
      </c>
      <c r="T125" t="s">
        <v>48</v>
      </c>
      <c r="U125" t="s">
        <v>48</v>
      </c>
      <c r="V125" t="s">
        <v>48</v>
      </c>
      <c r="W125" t="s">
        <v>48</v>
      </c>
      <c r="X125" t="s">
        <v>48</v>
      </c>
      <c r="Y125" t="s">
        <v>48</v>
      </c>
      <c r="Z125" t="s">
        <v>48</v>
      </c>
      <c r="AA125" t="s">
        <v>48</v>
      </c>
      <c r="AB125" t="s">
        <v>48</v>
      </c>
      <c r="AC125" t="s">
        <v>49</v>
      </c>
      <c r="AD125" t="s">
        <v>146</v>
      </c>
      <c r="AE125" t="s">
        <v>51</v>
      </c>
      <c r="AG125" t="s">
        <v>614</v>
      </c>
      <c r="AH125" t="s">
        <v>615</v>
      </c>
    </row>
    <row r="126" spans="1:35" x14ac:dyDescent="0.35">
      <c r="A126">
        <v>127</v>
      </c>
      <c r="B126" s="1">
        <v>45217.569606481498</v>
      </c>
      <c r="C126" s="1">
        <v>45217.575324074103</v>
      </c>
      <c r="D126" t="s">
        <v>35</v>
      </c>
      <c r="F126" s="1"/>
      <c r="G126" s="2" t="s">
        <v>69</v>
      </c>
      <c r="H126" t="s">
        <v>37</v>
      </c>
      <c r="I126" t="s">
        <v>130</v>
      </c>
      <c r="J126" t="s">
        <v>143</v>
      </c>
      <c r="K126" t="s">
        <v>58</v>
      </c>
      <c r="L126" t="s">
        <v>121</v>
      </c>
      <c r="M126" t="s">
        <v>60</v>
      </c>
      <c r="N126" t="s">
        <v>144</v>
      </c>
      <c r="O126" t="s">
        <v>62</v>
      </c>
      <c r="P126" t="s">
        <v>75</v>
      </c>
      <c r="Q126" t="s">
        <v>76</v>
      </c>
      <c r="R126" s="2" t="s">
        <v>200</v>
      </c>
      <c r="S126" t="s">
        <v>64</v>
      </c>
      <c r="T126" t="s">
        <v>64</v>
      </c>
      <c r="U126" t="s">
        <v>64</v>
      </c>
      <c r="V126" t="s">
        <v>64</v>
      </c>
      <c r="W126" t="s">
        <v>64</v>
      </c>
      <c r="X126" t="s">
        <v>48</v>
      </c>
      <c r="Y126" t="s">
        <v>48</v>
      </c>
      <c r="Z126" t="s">
        <v>64</v>
      </c>
      <c r="AA126" t="s">
        <v>48</v>
      </c>
      <c r="AB126" t="s">
        <v>48</v>
      </c>
      <c r="AC126" t="s">
        <v>65</v>
      </c>
      <c r="AD126" t="s">
        <v>243</v>
      </c>
      <c r="AE126" t="s">
        <v>67</v>
      </c>
      <c r="AF126" t="s">
        <v>85</v>
      </c>
      <c r="AG126" t="s">
        <v>616</v>
      </c>
      <c r="AH126" t="s">
        <v>617</v>
      </c>
    </row>
    <row r="127" spans="1:35" x14ac:dyDescent="0.35">
      <c r="A127">
        <v>128</v>
      </c>
      <c r="B127" s="1">
        <v>45217.568969907399</v>
      </c>
      <c r="C127" s="1">
        <v>45217.575624999998</v>
      </c>
      <c r="D127" t="s">
        <v>35</v>
      </c>
      <c r="F127" s="1"/>
      <c r="G127" s="2" t="s">
        <v>137</v>
      </c>
      <c r="H127" t="s">
        <v>37</v>
      </c>
      <c r="I127" t="s">
        <v>71</v>
      </c>
      <c r="J127" t="s">
        <v>57</v>
      </c>
      <c r="K127" t="s">
        <v>58</v>
      </c>
      <c r="L127" t="s">
        <v>41</v>
      </c>
      <c r="M127" t="s">
        <v>73</v>
      </c>
      <c r="N127" t="s">
        <v>43</v>
      </c>
      <c r="O127" t="s">
        <v>74</v>
      </c>
      <c r="P127" t="s">
        <v>63</v>
      </c>
      <c r="Q127" t="s">
        <v>88</v>
      </c>
      <c r="R127" t="s">
        <v>618</v>
      </c>
      <c r="S127" t="s">
        <v>64</v>
      </c>
      <c r="T127" t="s">
        <v>48</v>
      </c>
      <c r="U127" t="s">
        <v>48</v>
      </c>
      <c r="V127" t="s">
        <v>64</v>
      </c>
      <c r="W127" t="s">
        <v>64</v>
      </c>
      <c r="X127" t="s">
        <v>64</v>
      </c>
      <c r="Y127" t="s">
        <v>48</v>
      </c>
      <c r="Z127" t="s">
        <v>64</v>
      </c>
      <c r="AA127" t="s">
        <v>48</v>
      </c>
      <c r="AB127" t="s">
        <v>48</v>
      </c>
      <c r="AC127" t="s">
        <v>65</v>
      </c>
      <c r="AD127" t="s">
        <v>619</v>
      </c>
      <c r="AE127" t="s">
        <v>67</v>
      </c>
      <c r="AF127" t="s">
        <v>311</v>
      </c>
      <c r="AG127" t="s">
        <v>620</v>
      </c>
      <c r="AH127" t="s">
        <v>621</v>
      </c>
    </row>
    <row r="128" spans="1:35" x14ac:dyDescent="0.35">
      <c r="A128">
        <v>129</v>
      </c>
      <c r="B128" s="1">
        <v>45217.5713888889</v>
      </c>
      <c r="C128" s="1">
        <v>45217.575844907398</v>
      </c>
      <c r="D128" t="s">
        <v>35</v>
      </c>
      <c r="F128" s="1"/>
      <c r="H128" t="s">
        <v>70</v>
      </c>
      <c r="I128" t="s">
        <v>94</v>
      </c>
      <c r="J128" t="s">
        <v>114</v>
      </c>
      <c r="K128" t="s">
        <v>58</v>
      </c>
      <c r="L128" t="s">
        <v>59</v>
      </c>
      <c r="M128" t="s">
        <v>60</v>
      </c>
      <c r="N128" t="s">
        <v>43</v>
      </c>
      <c r="O128" t="s">
        <v>74</v>
      </c>
      <c r="P128" t="s">
        <v>63</v>
      </c>
      <c r="Q128" t="s">
        <v>76</v>
      </c>
      <c r="R128" t="s">
        <v>622</v>
      </c>
      <c r="S128" t="s">
        <v>64</v>
      </c>
      <c r="T128" t="s">
        <v>48</v>
      </c>
      <c r="U128" t="s">
        <v>48</v>
      </c>
      <c r="V128" t="s">
        <v>64</v>
      </c>
      <c r="W128" t="s">
        <v>64</v>
      </c>
      <c r="X128" t="s">
        <v>48</v>
      </c>
      <c r="Y128" t="s">
        <v>48</v>
      </c>
      <c r="Z128" t="s">
        <v>48</v>
      </c>
      <c r="AA128" t="s">
        <v>48</v>
      </c>
      <c r="AB128" t="s">
        <v>64</v>
      </c>
      <c r="AC128" t="s">
        <v>49</v>
      </c>
      <c r="AD128" t="s">
        <v>197</v>
      </c>
      <c r="AE128" t="s">
        <v>67</v>
      </c>
      <c r="AF128" t="s">
        <v>111</v>
      </c>
      <c r="AG128" t="s">
        <v>623</v>
      </c>
      <c r="AH128" t="s">
        <v>624</v>
      </c>
    </row>
    <row r="129" spans="1:35" x14ac:dyDescent="0.35">
      <c r="A129">
        <v>130</v>
      </c>
      <c r="B129" s="1">
        <v>45217.473043981503</v>
      </c>
      <c r="C129" s="1">
        <v>45217.5768634259</v>
      </c>
      <c r="D129" t="s">
        <v>35</v>
      </c>
      <c r="F129" s="1"/>
      <c r="G129" s="2" t="s">
        <v>55</v>
      </c>
      <c r="H129" t="s">
        <v>56</v>
      </c>
      <c r="I129" t="s">
        <v>71</v>
      </c>
      <c r="J129" t="s">
        <v>57</v>
      </c>
      <c r="K129" t="s">
        <v>58</v>
      </c>
      <c r="L129" t="s">
        <v>59</v>
      </c>
      <c r="M129" t="s">
        <v>60</v>
      </c>
      <c r="N129" t="s">
        <v>43</v>
      </c>
      <c r="O129" t="s">
        <v>62</v>
      </c>
      <c r="S129" t="s">
        <v>48</v>
      </c>
      <c r="T129" t="s">
        <v>48</v>
      </c>
      <c r="U129" t="s">
        <v>48</v>
      </c>
      <c r="V129" t="s">
        <v>48</v>
      </c>
      <c r="W129" t="s">
        <v>48</v>
      </c>
      <c r="X129" t="s">
        <v>48</v>
      </c>
      <c r="Y129" t="s">
        <v>48</v>
      </c>
      <c r="Z129" t="s">
        <v>48</v>
      </c>
      <c r="AA129" t="s">
        <v>64</v>
      </c>
      <c r="AB129" t="s">
        <v>48</v>
      </c>
      <c r="AC129" t="s">
        <v>49</v>
      </c>
      <c r="AD129" t="s">
        <v>625</v>
      </c>
      <c r="AE129" t="s">
        <v>67</v>
      </c>
      <c r="AF129" t="s">
        <v>85</v>
      </c>
      <c r="AG129" t="s">
        <v>626</v>
      </c>
      <c r="AH129" t="s">
        <v>627</v>
      </c>
    </row>
    <row r="130" spans="1:35" x14ac:dyDescent="0.35">
      <c r="A130">
        <v>131</v>
      </c>
      <c r="B130" s="1">
        <v>45217.5764583333</v>
      </c>
      <c r="C130" s="1">
        <v>45217.580428240697</v>
      </c>
      <c r="D130" t="s">
        <v>35</v>
      </c>
      <c r="F130" s="1"/>
      <c r="G130" s="2" t="s">
        <v>93</v>
      </c>
      <c r="H130" t="s">
        <v>195</v>
      </c>
      <c r="I130" t="s">
        <v>94</v>
      </c>
      <c r="J130" t="s">
        <v>114</v>
      </c>
      <c r="K130" t="s">
        <v>58</v>
      </c>
      <c r="L130" t="s">
        <v>59</v>
      </c>
      <c r="M130" t="s">
        <v>60</v>
      </c>
      <c r="N130" t="s">
        <v>43</v>
      </c>
      <c r="O130" t="s">
        <v>62</v>
      </c>
      <c r="P130" t="s">
        <v>63</v>
      </c>
      <c r="Q130" t="s">
        <v>76</v>
      </c>
      <c r="R130" s="2" t="s">
        <v>190</v>
      </c>
      <c r="S130" t="s">
        <v>48</v>
      </c>
      <c r="T130" t="s">
        <v>48</v>
      </c>
      <c r="U130" t="s">
        <v>48</v>
      </c>
      <c r="V130" t="s">
        <v>48</v>
      </c>
      <c r="W130" t="s">
        <v>48</v>
      </c>
      <c r="X130" t="s">
        <v>48</v>
      </c>
      <c r="Y130" t="s">
        <v>48</v>
      </c>
      <c r="Z130" t="s">
        <v>48</v>
      </c>
      <c r="AA130" t="s">
        <v>48</v>
      </c>
      <c r="AB130" t="s">
        <v>64</v>
      </c>
      <c r="AC130" t="s">
        <v>49</v>
      </c>
      <c r="AD130" t="s">
        <v>372</v>
      </c>
      <c r="AE130" t="s">
        <v>67</v>
      </c>
      <c r="AF130" t="s">
        <v>85</v>
      </c>
      <c r="AG130" t="s">
        <v>628</v>
      </c>
      <c r="AH130" t="s">
        <v>629</v>
      </c>
    </row>
    <row r="131" spans="1:35" x14ac:dyDescent="0.35">
      <c r="A131">
        <v>132</v>
      </c>
      <c r="B131" s="1">
        <v>45217.577488425901</v>
      </c>
      <c r="C131" s="1">
        <v>45217.580659722204</v>
      </c>
      <c r="D131" t="s">
        <v>35</v>
      </c>
      <c r="F131" s="1"/>
      <c r="G131" s="2" t="s">
        <v>269</v>
      </c>
      <c r="H131" t="s">
        <v>70</v>
      </c>
      <c r="I131" t="s">
        <v>38</v>
      </c>
      <c r="J131" t="s">
        <v>39</v>
      </c>
      <c r="K131" t="s">
        <v>40</v>
      </c>
      <c r="L131" t="s">
        <v>59</v>
      </c>
      <c r="M131" t="s">
        <v>60</v>
      </c>
      <c r="N131" t="s">
        <v>43</v>
      </c>
      <c r="O131" t="s">
        <v>44</v>
      </c>
      <c r="P131" t="s">
        <v>75</v>
      </c>
      <c r="Q131" t="s">
        <v>76</v>
      </c>
      <c r="R131" s="2" t="s">
        <v>77</v>
      </c>
      <c r="S131" t="s">
        <v>48</v>
      </c>
      <c r="T131" t="s">
        <v>48</v>
      </c>
      <c r="U131" t="s">
        <v>64</v>
      </c>
      <c r="V131" t="s">
        <v>64</v>
      </c>
      <c r="W131" t="s">
        <v>48</v>
      </c>
      <c r="X131" t="s">
        <v>48</v>
      </c>
      <c r="Y131" t="s">
        <v>48</v>
      </c>
      <c r="Z131" t="s">
        <v>64</v>
      </c>
      <c r="AA131" t="s">
        <v>48</v>
      </c>
      <c r="AB131" t="s">
        <v>48</v>
      </c>
      <c r="AC131" t="s">
        <v>65</v>
      </c>
      <c r="AD131" t="s">
        <v>630</v>
      </c>
      <c r="AE131" t="s">
        <v>51</v>
      </c>
      <c r="AF131" t="s">
        <v>631</v>
      </c>
      <c r="AG131" t="s">
        <v>632</v>
      </c>
      <c r="AH131" t="s">
        <v>633</v>
      </c>
      <c r="AI131" t="s">
        <v>362</v>
      </c>
    </row>
    <row r="132" spans="1:35" x14ac:dyDescent="0.35">
      <c r="A132">
        <v>133</v>
      </c>
      <c r="B132" s="1">
        <v>45217.580775463</v>
      </c>
      <c r="C132" s="1">
        <v>45217.582997685196</v>
      </c>
      <c r="D132" t="s">
        <v>35</v>
      </c>
      <c r="F132" s="1"/>
      <c r="G132" s="2" t="s">
        <v>137</v>
      </c>
      <c r="H132" t="s">
        <v>56</v>
      </c>
      <c r="I132" t="s">
        <v>71</v>
      </c>
      <c r="J132" t="s">
        <v>57</v>
      </c>
      <c r="K132" t="s">
        <v>58</v>
      </c>
      <c r="L132" t="s">
        <v>59</v>
      </c>
      <c r="M132" t="s">
        <v>102</v>
      </c>
      <c r="N132" t="s">
        <v>43</v>
      </c>
      <c r="O132" t="s">
        <v>74</v>
      </c>
      <c r="P132" t="s">
        <v>421</v>
      </c>
      <c r="Q132" t="s">
        <v>76</v>
      </c>
      <c r="R132" t="s">
        <v>379</v>
      </c>
      <c r="S132" t="s">
        <v>64</v>
      </c>
      <c r="T132" t="s">
        <v>64</v>
      </c>
      <c r="U132" t="s">
        <v>48</v>
      </c>
      <c r="V132" t="s">
        <v>48</v>
      </c>
      <c r="W132" t="s">
        <v>64</v>
      </c>
      <c r="X132" t="s">
        <v>48</v>
      </c>
      <c r="Y132" t="s">
        <v>48</v>
      </c>
      <c r="Z132" t="s">
        <v>64</v>
      </c>
      <c r="AA132" t="s">
        <v>48</v>
      </c>
      <c r="AB132" t="s">
        <v>64</v>
      </c>
      <c r="AC132" t="s">
        <v>49</v>
      </c>
      <c r="AE132" t="s">
        <v>51</v>
      </c>
      <c r="AF132" t="s">
        <v>634</v>
      </c>
    </row>
    <row r="133" spans="1:35" x14ac:dyDescent="0.35">
      <c r="A133">
        <v>134</v>
      </c>
      <c r="B133" s="1">
        <v>45217.581296296303</v>
      </c>
      <c r="C133" s="1">
        <v>45217.585972222201</v>
      </c>
      <c r="D133" t="s">
        <v>35</v>
      </c>
      <c r="F133" s="1"/>
      <c r="G133" s="2" t="s">
        <v>36</v>
      </c>
      <c r="H133" t="s">
        <v>56</v>
      </c>
      <c r="I133" t="s">
        <v>71</v>
      </c>
      <c r="J133" t="s">
        <v>39</v>
      </c>
      <c r="K133" t="s">
        <v>58</v>
      </c>
      <c r="L133" t="s">
        <v>59</v>
      </c>
      <c r="M133" t="s">
        <v>82</v>
      </c>
      <c r="N133" t="s">
        <v>43</v>
      </c>
      <c r="O133" t="s">
        <v>62</v>
      </c>
      <c r="P133" t="s">
        <v>75</v>
      </c>
      <c r="Q133" t="s">
        <v>46</v>
      </c>
      <c r="R133" s="2" t="s">
        <v>635</v>
      </c>
      <c r="S133" t="s">
        <v>48</v>
      </c>
      <c r="T133" t="s">
        <v>48</v>
      </c>
      <c r="U133" t="s">
        <v>48</v>
      </c>
      <c r="V133" t="s">
        <v>64</v>
      </c>
      <c r="W133" t="s">
        <v>48</v>
      </c>
      <c r="X133" t="s">
        <v>48</v>
      </c>
      <c r="Y133" t="s">
        <v>48</v>
      </c>
      <c r="Z133" t="s">
        <v>64</v>
      </c>
      <c r="AA133" t="s">
        <v>48</v>
      </c>
      <c r="AB133" t="s">
        <v>48</v>
      </c>
      <c r="AC133" t="s">
        <v>65</v>
      </c>
      <c r="AD133" t="s">
        <v>636</v>
      </c>
      <c r="AE133" t="s">
        <v>67</v>
      </c>
      <c r="AF133" t="s">
        <v>85</v>
      </c>
      <c r="AG133" t="s">
        <v>637</v>
      </c>
      <c r="AH133" t="s">
        <v>638</v>
      </c>
    </row>
    <row r="134" spans="1:35" x14ac:dyDescent="0.35">
      <c r="A134">
        <v>135</v>
      </c>
      <c r="B134" s="1">
        <v>45217.579131944403</v>
      </c>
      <c r="C134" s="1">
        <v>45217.588946759301</v>
      </c>
      <c r="D134" t="s">
        <v>35</v>
      </c>
      <c r="F134" s="1"/>
      <c r="G134" s="2" t="s">
        <v>163</v>
      </c>
      <c r="H134" t="s">
        <v>70</v>
      </c>
      <c r="I134" t="s">
        <v>130</v>
      </c>
      <c r="J134" t="s">
        <v>251</v>
      </c>
      <c r="K134" t="s">
        <v>58</v>
      </c>
      <c r="L134" t="s">
        <v>59</v>
      </c>
      <c r="M134" t="s">
        <v>60</v>
      </c>
      <c r="N134" t="s">
        <v>43</v>
      </c>
      <c r="O134" t="s">
        <v>62</v>
      </c>
      <c r="P134" t="s">
        <v>63</v>
      </c>
      <c r="Q134" t="s">
        <v>76</v>
      </c>
      <c r="R134" s="2" t="s">
        <v>639</v>
      </c>
      <c r="S134" t="s">
        <v>48</v>
      </c>
      <c r="T134" t="s">
        <v>48</v>
      </c>
      <c r="U134" t="s">
        <v>48</v>
      </c>
      <c r="V134" t="s">
        <v>48</v>
      </c>
      <c r="W134" t="s">
        <v>48</v>
      </c>
      <c r="X134" t="s">
        <v>48</v>
      </c>
      <c r="Y134" t="s">
        <v>48</v>
      </c>
      <c r="Z134" t="s">
        <v>48</v>
      </c>
      <c r="AA134" t="s">
        <v>48</v>
      </c>
      <c r="AB134" t="s">
        <v>48</v>
      </c>
      <c r="AC134" t="s">
        <v>49</v>
      </c>
      <c r="AD134" t="s">
        <v>640</v>
      </c>
      <c r="AE134" t="s">
        <v>67</v>
      </c>
      <c r="AF134" t="s">
        <v>111</v>
      </c>
      <c r="AG134" t="s">
        <v>641</v>
      </c>
      <c r="AH134" t="s">
        <v>642</v>
      </c>
    </row>
    <row r="135" spans="1:35" x14ac:dyDescent="0.35">
      <c r="A135">
        <v>136</v>
      </c>
      <c r="B135" s="1">
        <v>45217.585694444402</v>
      </c>
      <c r="C135" s="1">
        <v>45217.589467592603</v>
      </c>
      <c r="D135" t="s">
        <v>35</v>
      </c>
      <c r="F135" s="1"/>
      <c r="G135" s="2" t="s">
        <v>120</v>
      </c>
      <c r="H135" t="s">
        <v>70</v>
      </c>
      <c r="I135" t="s">
        <v>183</v>
      </c>
      <c r="J135" t="s">
        <v>179</v>
      </c>
      <c r="K135" t="s">
        <v>58</v>
      </c>
      <c r="L135" t="s">
        <v>121</v>
      </c>
      <c r="M135" t="s">
        <v>60</v>
      </c>
      <c r="N135" t="s">
        <v>43</v>
      </c>
      <c r="O135" t="s">
        <v>149</v>
      </c>
      <c r="P135" t="s">
        <v>63</v>
      </c>
      <c r="Q135" t="s">
        <v>88</v>
      </c>
      <c r="R135" s="2" t="s">
        <v>242</v>
      </c>
      <c r="S135" t="s">
        <v>64</v>
      </c>
      <c r="T135" t="s">
        <v>64</v>
      </c>
      <c r="U135" t="s">
        <v>64</v>
      </c>
      <c r="V135" t="s">
        <v>64</v>
      </c>
      <c r="W135" t="s">
        <v>48</v>
      </c>
      <c r="X135" t="s">
        <v>48</v>
      </c>
      <c r="Y135" t="s">
        <v>48</v>
      </c>
      <c r="Z135" t="s">
        <v>64</v>
      </c>
      <c r="AA135" t="s">
        <v>48</v>
      </c>
      <c r="AB135" t="s">
        <v>48</v>
      </c>
      <c r="AC135" t="s">
        <v>65</v>
      </c>
      <c r="AD135" t="s">
        <v>643</v>
      </c>
      <c r="AE135" t="s">
        <v>67</v>
      </c>
      <c r="AF135" t="s">
        <v>644</v>
      </c>
      <c r="AG135" t="s">
        <v>645</v>
      </c>
      <c r="AH135" t="s">
        <v>646</v>
      </c>
      <c r="AI135" t="s">
        <v>647</v>
      </c>
    </row>
    <row r="136" spans="1:35" x14ac:dyDescent="0.35">
      <c r="A136">
        <v>137</v>
      </c>
      <c r="B136" s="1">
        <v>45217.588645833297</v>
      </c>
      <c r="C136" s="1">
        <v>45217.591666666704</v>
      </c>
      <c r="D136" t="s">
        <v>35</v>
      </c>
      <c r="F136" s="1"/>
      <c r="G136" s="2" t="s">
        <v>81</v>
      </c>
      <c r="H136" t="s">
        <v>37</v>
      </c>
      <c r="I136" t="s">
        <v>130</v>
      </c>
      <c r="J136" t="s">
        <v>57</v>
      </c>
      <c r="K136" t="s">
        <v>296</v>
      </c>
      <c r="L136" t="s">
        <v>41</v>
      </c>
      <c r="M136" t="s">
        <v>154</v>
      </c>
      <c r="N136" t="s">
        <v>43</v>
      </c>
      <c r="O136" t="s">
        <v>74</v>
      </c>
      <c r="P136" t="s">
        <v>75</v>
      </c>
      <c r="Q136" t="s">
        <v>46</v>
      </c>
      <c r="R136" s="2" t="s">
        <v>384</v>
      </c>
      <c r="S136" t="s">
        <v>48</v>
      </c>
      <c r="T136" t="s">
        <v>48</v>
      </c>
      <c r="U136" t="s">
        <v>48</v>
      </c>
      <c r="V136" t="s">
        <v>48</v>
      </c>
      <c r="W136" t="s">
        <v>48</v>
      </c>
      <c r="X136" t="s">
        <v>48</v>
      </c>
      <c r="Y136" t="s">
        <v>48</v>
      </c>
      <c r="Z136" t="s">
        <v>48</v>
      </c>
      <c r="AA136" t="s">
        <v>48</v>
      </c>
      <c r="AB136" t="s">
        <v>64</v>
      </c>
      <c r="AC136" t="s">
        <v>49</v>
      </c>
      <c r="AE136" t="s">
        <v>67</v>
      </c>
      <c r="AF136" t="s">
        <v>85</v>
      </c>
      <c r="AG136" t="s">
        <v>648</v>
      </c>
      <c r="AH136" t="s">
        <v>290</v>
      </c>
    </row>
    <row r="137" spans="1:35" x14ac:dyDescent="0.35">
      <c r="A137">
        <v>138</v>
      </c>
      <c r="B137" s="1">
        <v>45217.581458333298</v>
      </c>
      <c r="C137" s="1">
        <v>45217.593449074098</v>
      </c>
      <c r="D137" t="s">
        <v>35</v>
      </c>
      <c r="F137" s="1"/>
      <c r="G137" s="2" t="s">
        <v>250</v>
      </c>
      <c r="H137" t="s">
        <v>70</v>
      </c>
      <c r="I137" t="s">
        <v>130</v>
      </c>
      <c r="J137" t="s">
        <v>143</v>
      </c>
      <c r="K137" t="s">
        <v>58</v>
      </c>
      <c r="L137" t="s">
        <v>59</v>
      </c>
      <c r="M137" t="s">
        <v>73</v>
      </c>
      <c r="N137" t="s">
        <v>144</v>
      </c>
      <c r="O137" t="s">
        <v>44</v>
      </c>
      <c r="P137" t="s">
        <v>75</v>
      </c>
      <c r="Q137" t="s">
        <v>76</v>
      </c>
      <c r="R137" t="s">
        <v>649</v>
      </c>
      <c r="S137" t="s">
        <v>48</v>
      </c>
      <c r="T137" t="s">
        <v>48</v>
      </c>
      <c r="U137" t="s">
        <v>48</v>
      </c>
      <c r="V137" t="s">
        <v>48</v>
      </c>
      <c r="W137" t="s">
        <v>48</v>
      </c>
      <c r="X137" t="s">
        <v>48</v>
      </c>
      <c r="Y137" t="s">
        <v>48</v>
      </c>
      <c r="Z137" t="s">
        <v>48</v>
      </c>
      <c r="AA137" t="s">
        <v>48</v>
      </c>
      <c r="AB137" t="s">
        <v>48</v>
      </c>
      <c r="AC137" t="s">
        <v>49</v>
      </c>
      <c r="AD137" t="s">
        <v>288</v>
      </c>
      <c r="AE137" t="s">
        <v>51</v>
      </c>
      <c r="AG137" t="s">
        <v>650</v>
      </c>
      <c r="AH137" t="s">
        <v>651</v>
      </c>
      <c r="AI137" t="s">
        <v>652</v>
      </c>
    </row>
    <row r="138" spans="1:35" x14ac:dyDescent="0.35">
      <c r="A138">
        <v>139</v>
      </c>
      <c r="B138" s="1">
        <v>45217.592048611099</v>
      </c>
      <c r="C138" s="1">
        <v>45217.597395833298</v>
      </c>
      <c r="D138" t="s">
        <v>35</v>
      </c>
      <c r="F138" s="1"/>
      <c r="G138" s="2" t="s">
        <v>371</v>
      </c>
      <c r="H138" t="s">
        <v>56</v>
      </c>
      <c r="I138" t="s">
        <v>653</v>
      </c>
      <c r="J138" t="s">
        <v>114</v>
      </c>
      <c r="K138" t="s">
        <v>58</v>
      </c>
      <c r="L138" t="s">
        <v>121</v>
      </c>
      <c r="M138" t="s">
        <v>60</v>
      </c>
      <c r="N138" t="s">
        <v>144</v>
      </c>
      <c r="O138" t="s">
        <v>62</v>
      </c>
      <c r="P138" t="s">
        <v>63</v>
      </c>
      <c r="Q138" t="s">
        <v>88</v>
      </c>
      <c r="R138" t="s">
        <v>654</v>
      </c>
      <c r="S138" t="s">
        <v>48</v>
      </c>
      <c r="T138" t="s">
        <v>64</v>
      </c>
      <c r="U138" t="s">
        <v>64</v>
      </c>
      <c r="V138" t="s">
        <v>48</v>
      </c>
      <c r="W138" t="s">
        <v>64</v>
      </c>
      <c r="X138" t="s">
        <v>64</v>
      </c>
      <c r="Y138" t="s">
        <v>48</v>
      </c>
      <c r="Z138" t="s">
        <v>48</v>
      </c>
      <c r="AA138" t="s">
        <v>48</v>
      </c>
      <c r="AB138" t="s">
        <v>48</v>
      </c>
      <c r="AC138" t="s">
        <v>49</v>
      </c>
      <c r="AD138" t="s">
        <v>655</v>
      </c>
      <c r="AE138" t="s">
        <v>67</v>
      </c>
      <c r="AF138" t="s">
        <v>260</v>
      </c>
      <c r="AG138" t="s">
        <v>656</v>
      </c>
      <c r="AH138" t="s">
        <v>657</v>
      </c>
      <c r="AI138" t="s">
        <v>658</v>
      </c>
    </row>
    <row r="139" spans="1:35" x14ac:dyDescent="0.35">
      <c r="A139">
        <v>140</v>
      </c>
      <c r="B139" s="1">
        <v>45217.591851851903</v>
      </c>
      <c r="C139" s="1">
        <v>45217.598564814798</v>
      </c>
      <c r="D139" t="s">
        <v>35</v>
      </c>
      <c r="F139" s="1"/>
      <c r="G139" s="2" t="s">
        <v>240</v>
      </c>
      <c r="H139" t="s">
        <v>70</v>
      </c>
      <c r="I139" t="s">
        <v>38</v>
      </c>
      <c r="J139" t="s">
        <v>131</v>
      </c>
      <c r="K139" t="s">
        <v>659</v>
      </c>
      <c r="L139" t="s">
        <v>121</v>
      </c>
      <c r="M139" t="s">
        <v>660</v>
      </c>
      <c r="N139" t="s">
        <v>43</v>
      </c>
      <c r="O139" t="s">
        <v>74</v>
      </c>
      <c r="P139" t="s">
        <v>75</v>
      </c>
      <c r="Q139" t="s">
        <v>76</v>
      </c>
      <c r="R139" s="2" t="s">
        <v>242</v>
      </c>
      <c r="S139" t="s">
        <v>48</v>
      </c>
      <c r="T139" t="s">
        <v>48</v>
      </c>
      <c r="U139" t="s">
        <v>64</v>
      </c>
      <c r="V139" t="s">
        <v>48</v>
      </c>
      <c r="W139" t="s">
        <v>64</v>
      </c>
      <c r="X139" t="s">
        <v>64</v>
      </c>
      <c r="Y139" t="s">
        <v>48</v>
      </c>
      <c r="Z139" t="s">
        <v>64</v>
      </c>
      <c r="AA139" t="s">
        <v>48</v>
      </c>
      <c r="AB139" t="s">
        <v>48</v>
      </c>
      <c r="AC139" t="s">
        <v>49</v>
      </c>
      <c r="AD139" t="s">
        <v>661</v>
      </c>
      <c r="AE139" t="s">
        <v>67</v>
      </c>
      <c r="AF139" t="s">
        <v>85</v>
      </c>
      <c r="AG139" t="s">
        <v>662</v>
      </c>
      <c r="AH139" t="s">
        <v>663</v>
      </c>
    </row>
    <row r="140" spans="1:35" x14ac:dyDescent="0.35">
      <c r="A140">
        <v>141</v>
      </c>
      <c r="B140" s="1">
        <v>45217.590578703697</v>
      </c>
      <c r="C140" s="1">
        <v>45217.599664351903</v>
      </c>
      <c r="D140" t="s">
        <v>35</v>
      </c>
      <c r="F140" s="1"/>
      <c r="G140" s="2" t="s">
        <v>454</v>
      </c>
      <c r="H140" t="s">
        <v>195</v>
      </c>
      <c r="I140" t="s">
        <v>38</v>
      </c>
      <c r="J140" t="s">
        <v>39</v>
      </c>
      <c r="K140" t="s">
        <v>58</v>
      </c>
      <c r="L140" t="s">
        <v>41</v>
      </c>
      <c r="M140" t="s">
        <v>82</v>
      </c>
      <c r="N140" t="s">
        <v>43</v>
      </c>
      <c r="O140" t="s">
        <v>44</v>
      </c>
      <c r="P140" t="s">
        <v>75</v>
      </c>
      <c r="Q140" t="s">
        <v>46</v>
      </c>
      <c r="R140" s="2" t="s">
        <v>598</v>
      </c>
      <c r="S140" t="s">
        <v>48</v>
      </c>
      <c r="T140" t="s">
        <v>48</v>
      </c>
      <c r="U140" t="s">
        <v>48</v>
      </c>
      <c r="V140" t="s">
        <v>64</v>
      </c>
      <c r="W140" t="s">
        <v>48</v>
      </c>
      <c r="X140" t="s">
        <v>48</v>
      </c>
      <c r="Y140" t="s">
        <v>48</v>
      </c>
      <c r="Z140" t="s">
        <v>64</v>
      </c>
      <c r="AA140" t="s">
        <v>48</v>
      </c>
      <c r="AB140" t="s">
        <v>64</v>
      </c>
      <c r="AC140" t="s">
        <v>65</v>
      </c>
      <c r="AD140" t="s">
        <v>664</v>
      </c>
      <c r="AE140" t="s">
        <v>51</v>
      </c>
      <c r="AG140" t="s">
        <v>665</v>
      </c>
      <c r="AH140" t="s">
        <v>666</v>
      </c>
      <c r="AI140" t="s">
        <v>667</v>
      </c>
    </row>
    <row r="141" spans="1:35" x14ac:dyDescent="0.35">
      <c r="A141">
        <v>142</v>
      </c>
      <c r="B141" s="1">
        <v>45217.595532407402</v>
      </c>
      <c r="C141" s="1">
        <v>45217.600451388898</v>
      </c>
      <c r="D141" t="s">
        <v>35</v>
      </c>
      <c r="F141" s="1"/>
      <c r="G141" s="2" t="s">
        <v>81</v>
      </c>
      <c r="H141" t="s">
        <v>668</v>
      </c>
      <c r="I141" t="s">
        <v>183</v>
      </c>
      <c r="J141" t="s">
        <v>131</v>
      </c>
      <c r="K141" t="s">
        <v>58</v>
      </c>
      <c r="L141" t="s">
        <v>121</v>
      </c>
      <c r="M141" t="s">
        <v>73</v>
      </c>
      <c r="N141" t="s">
        <v>43</v>
      </c>
      <c r="O141" t="s">
        <v>74</v>
      </c>
      <c r="P141" t="s">
        <v>75</v>
      </c>
      <c r="Q141" t="s">
        <v>46</v>
      </c>
      <c r="R141" t="s">
        <v>669</v>
      </c>
      <c r="S141" t="s">
        <v>48</v>
      </c>
      <c r="T141" t="s">
        <v>48</v>
      </c>
      <c r="U141" t="s">
        <v>64</v>
      </c>
      <c r="V141" t="s">
        <v>48</v>
      </c>
      <c r="W141" t="s">
        <v>64</v>
      </c>
      <c r="X141" t="s">
        <v>48</v>
      </c>
      <c r="Y141" t="s">
        <v>48</v>
      </c>
      <c r="Z141" t="s">
        <v>64</v>
      </c>
      <c r="AA141" t="s">
        <v>48</v>
      </c>
      <c r="AB141" t="s">
        <v>48</v>
      </c>
      <c r="AC141" t="s">
        <v>49</v>
      </c>
      <c r="AD141" t="s">
        <v>372</v>
      </c>
      <c r="AE141" t="s">
        <v>51</v>
      </c>
      <c r="AG141" t="s">
        <v>670</v>
      </c>
      <c r="AH141" t="s">
        <v>671</v>
      </c>
    </row>
    <row r="142" spans="1:35" x14ac:dyDescent="0.35">
      <c r="A142">
        <v>143</v>
      </c>
      <c r="B142" s="1">
        <v>45217.602673611102</v>
      </c>
      <c r="C142" s="1">
        <v>45217.605937499997</v>
      </c>
      <c r="D142" t="s">
        <v>35</v>
      </c>
      <c r="F142" s="1"/>
      <c r="G142" s="2" t="s">
        <v>273</v>
      </c>
      <c r="H142" t="s">
        <v>37</v>
      </c>
      <c r="I142" t="s">
        <v>183</v>
      </c>
      <c r="J142" t="s">
        <v>251</v>
      </c>
      <c r="K142" t="s">
        <v>58</v>
      </c>
      <c r="L142" t="s">
        <v>41</v>
      </c>
      <c r="M142" t="s">
        <v>73</v>
      </c>
      <c r="N142" t="s">
        <v>43</v>
      </c>
      <c r="O142" t="s">
        <v>62</v>
      </c>
      <c r="P142" t="s">
        <v>75</v>
      </c>
      <c r="Q142" t="s">
        <v>46</v>
      </c>
      <c r="R142" t="s">
        <v>672</v>
      </c>
      <c r="S142" t="s">
        <v>48</v>
      </c>
      <c r="T142" t="s">
        <v>64</v>
      </c>
      <c r="U142" t="s">
        <v>48</v>
      </c>
      <c r="V142" t="s">
        <v>48</v>
      </c>
      <c r="W142" t="s">
        <v>64</v>
      </c>
      <c r="X142" t="s">
        <v>48</v>
      </c>
      <c r="Y142" t="s">
        <v>48</v>
      </c>
      <c r="Z142" t="s">
        <v>64</v>
      </c>
      <c r="AA142" t="s">
        <v>48</v>
      </c>
      <c r="AB142" t="s">
        <v>64</v>
      </c>
      <c r="AC142" t="s">
        <v>49</v>
      </c>
      <c r="AD142" t="s">
        <v>673</v>
      </c>
      <c r="AE142" t="s">
        <v>67</v>
      </c>
      <c r="AF142" t="s">
        <v>160</v>
      </c>
      <c r="AG142" t="s">
        <v>674</v>
      </c>
      <c r="AH142" t="s">
        <v>675</v>
      </c>
    </row>
    <row r="143" spans="1:35" x14ac:dyDescent="0.35">
      <c r="A143">
        <v>144</v>
      </c>
      <c r="B143" s="1">
        <v>45217.602511574099</v>
      </c>
      <c r="C143" s="1">
        <v>45217.606481481504</v>
      </c>
      <c r="D143" t="s">
        <v>35</v>
      </c>
      <c r="F143" s="1"/>
      <c r="G143" s="2" t="s">
        <v>69</v>
      </c>
      <c r="H143" t="s">
        <v>37</v>
      </c>
      <c r="I143" t="s">
        <v>130</v>
      </c>
      <c r="J143" t="s">
        <v>375</v>
      </c>
      <c r="K143" t="s">
        <v>58</v>
      </c>
      <c r="L143" t="s">
        <v>59</v>
      </c>
      <c r="M143" t="s">
        <v>60</v>
      </c>
      <c r="N143" t="s">
        <v>43</v>
      </c>
      <c r="O143" t="s">
        <v>74</v>
      </c>
      <c r="P143" t="s">
        <v>63</v>
      </c>
      <c r="Q143" t="s">
        <v>76</v>
      </c>
      <c r="R143" t="s">
        <v>676</v>
      </c>
      <c r="S143" t="s">
        <v>64</v>
      </c>
      <c r="T143" t="s">
        <v>48</v>
      </c>
      <c r="U143" t="s">
        <v>48</v>
      </c>
      <c r="V143" t="s">
        <v>48</v>
      </c>
      <c r="W143" t="s">
        <v>48</v>
      </c>
      <c r="X143" t="s">
        <v>48</v>
      </c>
      <c r="Y143" t="s">
        <v>48</v>
      </c>
      <c r="Z143" t="s">
        <v>48</v>
      </c>
      <c r="AA143" t="s">
        <v>48</v>
      </c>
      <c r="AB143" t="s">
        <v>64</v>
      </c>
      <c r="AC143" t="s">
        <v>65</v>
      </c>
      <c r="AD143" t="s">
        <v>677</v>
      </c>
      <c r="AE143" t="s">
        <v>51</v>
      </c>
      <c r="AG143" t="s">
        <v>678</v>
      </c>
      <c r="AH143" t="s">
        <v>679</v>
      </c>
      <c r="AI143" t="s">
        <v>680</v>
      </c>
    </row>
    <row r="144" spans="1:35" x14ac:dyDescent="0.35">
      <c r="A144">
        <v>145</v>
      </c>
      <c r="B144" s="1">
        <v>45217.585451388899</v>
      </c>
      <c r="C144" s="1">
        <v>45217.6077546296</v>
      </c>
      <c r="D144" t="s">
        <v>35</v>
      </c>
      <c r="F144" s="1"/>
      <c r="G144" s="2" t="s">
        <v>250</v>
      </c>
      <c r="H144" t="s">
        <v>70</v>
      </c>
      <c r="I144" t="s">
        <v>130</v>
      </c>
      <c r="J144" t="s">
        <v>251</v>
      </c>
      <c r="K144" t="s">
        <v>58</v>
      </c>
      <c r="L144" t="s">
        <v>41</v>
      </c>
      <c r="M144" t="s">
        <v>82</v>
      </c>
      <c r="N144" t="s">
        <v>43</v>
      </c>
      <c r="O144" t="s">
        <v>74</v>
      </c>
      <c r="P144" t="s">
        <v>75</v>
      </c>
      <c r="Q144" t="s">
        <v>46</v>
      </c>
      <c r="R144" t="s">
        <v>681</v>
      </c>
      <c r="S144" t="s">
        <v>48</v>
      </c>
      <c r="T144" t="s">
        <v>48</v>
      </c>
      <c r="U144" t="s">
        <v>48</v>
      </c>
      <c r="V144" t="s">
        <v>48</v>
      </c>
      <c r="W144" t="s">
        <v>48</v>
      </c>
      <c r="X144" t="s">
        <v>48</v>
      </c>
      <c r="Y144" t="s">
        <v>48</v>
      </c>
      <c r="Z144" t="s">
        <v>48</v>
      </c>
      <c r="AA144" t="s">
        <v>48</v>
      </c>
      <c r="AB144" t="s">
        <v>64</v>
      </c>
      <c r="AC144" t="s">
        <v>253</v>
      </c>
      <c r="AE144" t="s">
        <v>51</v>
      </c>
      <c r="AG144" t="s">
        <v>682</v>
      </c>
      <c r="AH144" t="s">
        <v>683</v>
      </c>
    </row>
    <row r="145" spans="1:35" x14ac:dyDescent="0.35">
      <c r="A145">
        <v>146</v>
      </c>
      <c r="B145" s="1">
        <v>45217.603703703702</v>
      </c>
      <c r="C145" s="1">
        <v>45217.6101388889</v>
      </c>
      <c r="D145" t="s">
        <v>35</v>
      </c>
      <c r="F145" s="1"/>
      <c r="G145" s="2" t="s">
        <v>317</v>
      </c>
      <c r="H145" t="s">
        <v>37</v>
      </c>
      <c r="I145" t="s">
        <v>71</v>
      </c>
      <c r="J145" t="s">
        <v>57</v>
      </c>
      <c r="K145" t="s">
        <v>58</v>
      </c>
      <c r="L145" t="s">
        <v>41</v>
      </c>
      <c r="M145" t="s">
        <v>73</v>
      </c>
      <c r="N145" t="s">
        <v>144</v>
      </c>
      <c r="O145" t="s">
        <v>44</v>
      </c>
      <c r="P145" t="s">
        <v>421</v>
      </c>
      <c r="Q145" t="s">
        <v>88</v>
      </c>
      <c r="R145" t="s">
        <v>684</v>
      </c>
      <c r="S145" t="s">
        <v>48</v>
      </c>
      <c r="T145" t="s">
        <v>64</v>
      </c>
      <c r="U145" t="s">
        <v>48</v>
      </c>
      <c r="V145" t="s">
        <v>48</v>
      </c>
      <c r="W145" t="s">
        <v>64</v>
      </c>
      <c r="X145" t="s">
        <v>48</v>
      </c>
      <c r="Y145" t="s">
        <v>48</v>
      </c>
      <c r="Z145" t="s">
        <v>64</v>
      </c>
      <c r="AA145" t="s">
        <v>48</v>
      </c>
      <c r="AB145" t="s">
        <v>48</v>
      </c>
      <c r="AC145" t="s">
        <v>49</v>
      </c>
      <c r="AD145" t="s">
        <v>685</v>
      </c>
      <c r="AE145" t="s">
        <v>67</v>
      </c>
      <c r="AF145" t="s">
        <v>260</v>
      </c>
      <c r="AG145" t="s">
        <v>686</v>
      </c>
      <c r="AH145" t="s">
        <v>687</v>
      </c>
    </row>
    <row r="146" spans="1:35" x14ac:dyDescent="0.35">
      <c r="A146">
        <v>147</v>
      </c>
      <c r="B146" s="1">
        <v>45217.609085648102</v>
      </c>
      <c r="C146" s="1">
        <v>45217.615196759303</v>
      </c>
      <c r="D146" t="s">
        <v>35</v>
      </c>
      <c r="F146" s="1"/>
      <c r="G146" s="2" t="s">
        <v>219</v>
      </c>
      <c r="H146" t="s">
        <v>37</v>
      </c>
      <c r="I146" t="s">
        <v>71</v>
      </c>
      <c r="J146" t="s">
        <v>688</v>
      </c>
      <c r="K146" t="s">
        <v>58</v>
      </c>
      <c r="L146" t="s">
        <v>41</v>
      </c>
      <c r="M146" t="s">
        <v>689</v>
      </c>
      <c r="N146" t="s">
        <v>43</v>
      </c>
      <c r="O146" t="s">
        <v>74</v>
      </c>
      <c r="P146" t="s">
        <v>63</v>
      </c>
      <c r="Q146" t="s">
        <v>76</v>
      </c>
      <c r="R146" t="s">
        <v>690</v>
      </c>
      <c r="S146" t="s">
        <v>48</v>
      </c>
      <c r="T146" t="s">
        <v>48</v>
      </c>
      <c r="U146" t="s">
        <v>48</v>
      </c>
      <c r="V146" t="s">
        <v>48</v>
      </c>
      <c r="W146" t="s">
        <v>48</v>
      </c>
      <c r="X146" t="s">
        <v>48</v>
      </c>
      <c r="Y146" t="s">
        <v>48</v>
      </c>
      <c r="Z146" t="s">
        <v>48</v>
      </c>
      <c r="AA146" t="s">
        <v>48</v>
      </c>
      <c r="AB146" t="s">
        <v>64</v>
      </c>
      <c r="AC146" t="s">
        <v>65</v>
      </c>
      <c r="AD146" t="s">
        <v>691</v>
      </c>
      <c r="AE146" t="s">
        <v>67</v>
      </c>
      <c r="AF146" t="s">
        <v>85</v>
      </c>
      <c r="AG146" t="s">
        <v>692</v>
      </c>
      <c r="AH146" t="s">
        <v>693</v>
      </c>
      <c r="AI146" t="s">
        <v>694</v>
      </c>
    </row>
    <row r="147" spans="1:35" x14ac:dyDescent="0.35">
      <c r="A147">
        <v>148</v>
      </c>
      <c r="B147" s="1">
        <v>45217.613692129598</v>
      </c>
      <c r="C147" s="1">
        <v>45217.616562499999</v>
      </c>
      <c r="D147" t="s">
        <v>35</v>
      </c>
      <c r="F147" s="1"/>
      <c r="G147" s="2" t="s">
        <v>371</v>
      </c>
      <c r="H147" t="s">
        <v>695</v>
      </c>
      <c r="I147" t="s">
        <v>94</v>
      </c>
      <c r="J147" t="s">
        <v>95</v>
      </c>
      <c r="K147" t="s">
        <v>58</v>
      </c>
      <c r="L147" t="s">
        <v>59</v>
      </c>
      <c r="M147" t="s">
        <v>73</v>
      </c>
      <c r="N147" t="s">
        <v>43</v>
      </c>
      <c r="O147" t="s">
        <v>74</v>
      </c>
      <c r="P147" t="s">
        <v>75</v>
      </c>
      <c r="Q147" t="s">
        <v>76</v>
      </c>
      <c r="S147" t="s">
        <v>64</v>
      </c>
      <c r="T147" t="s">
        <v>48</v>
      </c>
      <c r="U147" t="s">
        <v>48</v>
      </c>
      <c r="V147" t="s">
        <v>48</v>
      </c>
      <c r="W147" t="s">
        <v>48</v>
      </c>
      <c r="X147" t="s">
        <v>48</v>
      </c>
      <c r="Y147" t="s">
        <v>48</v>
      </c>
      <c r="Z147" t="s">
        <v>48</v>
      </c>
      <c r="AA147" t="s">
        <v>64</v>
      </c>
      <c r="AB147" t="s">
        <v>48</v>
      </c>
      <c r="AC147" t="s">
        <v>253</v>
      </c>
      <c r="AE147" t="s">
        <v>51</v>
      </c>
      <c r="AG147" t="s">
        <v>696</v>
      </c>
      <c r="AH147" t="s">
        <v>697</v>
      </c>
    </row>
    <row r="148" spans="1:35" x14ac:dyDescent="0.35">
      <c r="A148">
        <v>149</v>
      </c>
      <c r="B148" s="1">
        <v>45217.615196759303</v>
      </c>
      <c r="C148" s="1">
        <v>45217.62</v>
      </c>
      <c r="D148" t="s">
        <v>35</v>
      </c>
      <c r="F148" s="1"/>
      <c r="G148" s="2" t="s">
        <v>371</v>
      </c>
      <c r="H148" t="s">
        <v>37</v>
      </c>
      <c r="I148" t="s">
        <v>183</v>
      </c>
      <c r="J148" t="s">
        <v>72</v>
      </c>
      <c r="K148" t="s">
        <v>58</v>
      </c>
      <c r="L148" t="s">
        <v>59</v>
      </c>
      <c r="M148" t="s">
        <v>60</v>
      </c>
      <c r="N148" t="s">
        <v>43</v>
      </c>
      <c r="O148" t="s">
        <v>74</v>
      </c>
      <c r="P148" t="s">
        <v>75</v>
      </c>
      <c r="Q148" t="s">
        <v>46</v>
      </c>
      <c r="R148" s="2" t="s">
        <v>242</v>
      </c>
      <c r="S148" t="s">
        <v>64</v>
      </c>
      <c r="T148" t="s">
        <v>48</v>
      </c>
      <c r="U148" t="s">
        <v>48</v>
      </c>
      <c r="V148" t="s">
        <v>48</v>
      </c>
      <c r="W148" t="s">
        <v>48</v>
      </c>
      <c r="X148" t="s">
        <v>48</v>
      </c>
      <c r="Y148" t="s">
        <v>48</v>
      </c>
      <c r="Z148" t="s">
        <v>64</v>
      </c>
      <c r="AA148" t="s">
        <v>48</v>
      </c>
      <c r="AB148" t="s">
        <v>64</v>
      </c>
      <c r="AC148" t="s">
        <v>49</v>
      </c>
      <c r="AD148" t="s">
        <v>698</v>
      </c>
      <c r="AE148" t="s">
        <v>67</v>
      </c>
      <c r="AF148" t="s">
        <v>85</v>
      </c>
      <c r="AG148" t="s">
        <v>699</v>
      </c>
      <c r="AH148" t="s">
        <v>700</v>
      </c>
    </row>
    <row r="149" spans="1:35" x14ac:dyDescent="0.35">
      <c r="A149">
        <v>150</v>
      </c>
      <c r="B149" s="1">
        <v>45217.601597222201</v>
      </c>
      <c r="C149" s="1">
        <v>45217.620636574102</v>
      </c>
      <c r="D149" t="s">
        <v>35</v>
      </c>
      <c r="F149" s="1"/>
      <c r="G149" t="s">
        <v>701</v>
      </c>
      <c r="H149" t="s">
        <v>70</v>
      </c>
      <c r="I149" t="s">
        <v>38</v>
      </c>
      <c r="J149" t="s">
        <v>72</v>
      </c>
      <c r="K149" t="s">
        <v>58</v>
      </c>
      <c r="L149" t="s">
        <v>59</v>
      </c>
      <c r="M149" t="s">
        <v>73</v>
      </c>
      <c r="N149" t="s">
        <v>43</v>
      </c>
      <c r="O149" t="s">
        <v>62</v>
      </c>
      <c r="P149" t="s">
        <v>63</v>
      </c>
      <c r="Q149" t="s">
        <v>702</v>
      </c>
      <c r="R149" t="s">
        <v>703</v>
      </c>
      <c r="S149" t="s">
        <v>48</v>
      </c>
      <c r="T149" t="s">
        <v>48</v>
      </c>
      <c r="U149" t="s">
        <v>48</v>
      </c>
      <c r="V149" t="s">
        <v>48</v>
      </c>
      <c r="W149" t="s">
        <v>48</v>
      </c>
      <c r="X149" t="s">
        <v>48</v>
      </c>
      <c r="Y149" t="s">
        <v>48</v>
      </c>
      <c r="Z149" t="s">
        <v>48</v>
      </c>
      <c r="AA149" t="s">
        <v>48</v>
      </c>
      <c r="AB149" t="s">
        <v>64</v>
      </c>
      <c r="AC149" t="s">
        <v>65</v>
      </c>
      <c r="AD149" t="s">
        <v>418</v>
      </c>
      <c r="AE149" t="s">
        <v>51</v>
      </c>
      <c r="AG149" t="s">
        <v>704</v>
      </c>
      <c r="AH149" t="s">
        <v>705</v>
      </c>
    </row>
    <row r="150" spans="1:35" x14ac:dyDescent="0.35">
      <c r="A150">
        <v>151</v>
      </c>
      <c r="B150" s="1">
        <v>45217.622094907398</v>
      </c>
      <c r="C150" s="1">
        <v>45217.6245023148</v>
      </c>
      <c r="D150" t="s">
        <v>35</v>
      </c>
      <c r="F150" s="1"/>
      <c r="H150" t="s">
        <v>37</v>
      </c>
      <c r="I150" t="s">
        <v>38</v>
      </c>
      <c r="J150" t="s">
        <v>72</v>
      </c>
      <c r="K150" t="s">
        <v>296</v>
      </c>
      <c r="L150" t="s">
        <v>59</v>
      </c>
      <c r="M150" t="s">
        <v>82</v>
      </c>
      <c r="N150" t="s">
        <v>43</v>
      </c>
      <c r="O150" t="s">
        <v>74</v>
      </c>
      <c r="P150" t="s">
        <v>421</v>
      </c>
      <c r="Q150" t="s">
        <v>76</v>
      </c>
      <c r="R150" s="2" t="s">
        <v>706</v>
      </c>
      <c r="S150" t="s">
        <v>48</v>
      </c>
      <c r="T150" t="s">
        <v>48</v>
      </c>
      <c r="U150" t="s">
        <v>48</v>
      </c>
      <c r="V150" t="s">
        <v>48</v>
      </c>
      <c r="W150" t="s">
        <v>48</v>
      </c>
      <c r="X150" t="s">
        <v>48</v>
      </c>
      <c r="Y150" t="s">
        <v>48</v>
      </c>
      <c r="Z150" t="s">
        <v>48</v>
      </c>
      <c r="AA150" t="s">
        <v>48</v>
      </c>
      <c r="AB150" t="s">
        <v>64</v>
      </c>
      <c r="AC150" t="s">
        <v>49</v>
      </c>
      <c r="AD150" t="s">
        <v>490</v>
      </c>
      <c r="AE150" t="s">
        <v>51</v>
      </c>
      <c r="AG150" t="s">
        <v>707</v>
      </c>
      <c r="AH150" t="s">
        <v>708</v>
      </c>
    </row>
    <row r="151" spans="1:35" x14ac:dyDescent="0.35">
      <c r="A151">
        <v>152</v>
      </c>
      <c r="B151" s="1">
        <v>45217.613043981502</v>
      </c>
      <c r="C151" s="1">
        <v>45217.624918981499</v>
      </c>
      <c r="D151" t="s">
        <v>35</v>
      </c>
      <c r="F151" s="1"/>
      <c r="G151" s="2" t="s">
        <v>273</v>
      </c>
      <c r="H151" t="s">
        <v>37</v>
      </c>
      <c r="I151" t="s">
        <v>71</v>
      </c>
      <c r="J151" t="s">
        <v>375</v>
      </c>
      <c r="K151" t="s">
        <v>58</v>
      </c>
      <c r="L151" t="s">
        <v>59</v>
      </c>
      <c r="M151" t="s">
        <v>102</v>
      </c>
      <c r="N151" t="s">
        <v>43</v>
      </c>
      <c r="O151" t="s">
        <v>74</v>
      </c>
      <c r="P151" t="s">
        <v>63</v>
      </c>
      <c r="Q151" t="s">
        <v>76</v>
      </c>
      <c r="R151" s="2" t="s">
        <v>252</v>
      </c>
      <c r="S151" t="s">
        <v>48</v>
      </c>
      <c r="T151" t="s">
        <v>48</v>
      </c>
      <c r="U151" t="s">
        <v>48</v>
      </c>
      <c r="V151" t="s">
        <v>48</v>
      </c>
      <c r="W151" t="s">
        <v>48</v>
      </c>
      <c r="X151" t="s">
        <v>48</v>
      </c>
      <c r="Y151" t="s">
        <v>48</v>
      </c>
      <c r="Z151" t="s">
        <v>48</v>
      </c>
      <c r="AA151" t="s">
        <v>48</v>
      </c>
      <c r="AB151" t="s">
        <v>48</v>
      </c>
      <c r="AC151" t="s">
        <v>49</v>
      </c>
      <c r="AD151" t="s">
        <v>372</v>
      </c>
      <c r="AE151" t="s">
        <v>51</v>
      </c>
      <c r="AH151" t="s">
        <v>709</v>
      </c>
    </row>
    <row r="152" spans="1:35" x14ac:dyDescent="0.35">
      <c r="A152">
        <v>153</v>
      </c>
      <c r="B152" s="1">
        <v>45217.625335648103</v>
      </c>
      <c r="C152" s="1">
        <v>45217.631527777798</v>
      </c>
      <c r="D152" t="s">
        <v>35</v>
      </c>
      <c r="F152" s="1"/>
      <c r="G152" s="2" t="s">
        <v>137</v>
      </c>
      <c r="H152" t="s">
        <v>37</v>
      </c>
      <c r="I152" t="s">
        <v>71</v>
      </c>
      <c r="J152" t="s">
        <v>57</v>
      </c>
      <c r="K152" t="s">
        <v>58</v>
      </c>
      <c r="M152" t="s">
        <v>102</v>
      </c>
      <c r="N152" t="s">
        <v>43</v>
      </c>
      <c r="O152" t="s">
        <v>74</v>
      </c>
      <c r="P152" t="s">
        <v>63</v>
      </c>
      <c r="Q152" t="s">
        <v>76</v>
      </c>
      <c r="R152" t="s">
        <v>710</v>
      </c>
      <c r="S152" t="s">
        <v>64</v>
      </c>
      <c r="T152" t="s">
        <v>48</v>
      </c>
      <c r="U152" t="s">
        <v>48</v>
      </c>
      <c r="V152" t="s">
        <v>48</v>
      </c>
      <c r="W152" t="s">
        <v>48</v>
      </c>
      <c r="X152" t="s">
        <v>48</v>
      </c>
      <c r="Y152" t="s">
        <v>48</v>
      </c>
      <c r="Z152" t="s">
        <v>64</v>
      </c>
      <c r="AA152" t="s">
        <v>48</v>
      </c>
      <c r="AB152" t="s">
        <v>48</v>
      </c>
      <c r="AC152" t="s">
        <v>65</v>
      </c>
      <c r="AD152" t="s">
        <v>711</v>
      </c>
      <c r="AE152" t="s">
        <v>67</v>
      </c>
      <c r="AF152" t="s">
        <v>111</v>
      </c>
      <c r="AG152" t="s">
        <v>712</v>
      </c>
      <c r="AH152" t="s">
        <v>713</v>
      </c>
      <c r="AI152" t="s">
        <v>714</v>
      </c>
    </row>
    <row r="153" spans="1:35" x14ac:dyDescent="0.35">
      <c r="A153">
        <v>154</v>
      </c>
      <c r="B153" s="1">
        <v>45217.629664351902</v>
      </c>
      <c r="C153" s="1">
        <v>45217.634062500001</v>
      </c>
      <c r="D153" t="s">
        <v>35</v>
      </c>
      <c r="F153" s="1"/>
      <c r="G153" s="2" t="s">
        <v>519</v>
      </c>
      <c r="H153" t="s">
        <v>70</v>
      </c>
      <c r="I153" t="s">
        <v>94</v>
      </c>
      <c r="J153" t="s">
        <v>131</v>
      </c>
      <c r="K153" t="s">
        <v>58</v>
      </c>
      <c r="L153" t="s">
        <v>121</v>
      </c>
      <c r="M153" t="s">
        <v>60</v>
      </c>
      <c r="N153" t="s">
        <v>144</v>
      </c>
      <c r="O153" t="s">
        <v>44</v>
      </c>
      <c r="P153" t="s">
        <v>63</v>
      </c>
      <c r="Q153" t="s">
        <v>76</v>
      </c>
      <c r="R153" t="s">
        <v>715</v>
      </c>
      <c r="S153" t="s">
        <v>64</v>
      </c>
      <c r="T153" t="s">
        <v>48</v>
      </c>
      <c r="U153" t="s">
        <v>64</v>
      </c>
      <c r="V153" t="s">
        <v>64</v>
      </c>
      <c r="W153" t="s">
        <v>64</v>
      </c>
      <c r="X153" t="s">
        <v>64</v>
      </c>
      <c r="Y153" t="s">
        <v>48</v>
      </c>
      <c r="Z153" t="s">
        <v>48</v>
      </c>
      <c r="AA153" t="s">
        <v>64</v>
      </c>
      <c r="AB153" t="s">
        <v>48</v>
      </c>
      <c r="AC153" t="s">
        <v>65</v>
      </c>
      <c r="AE153" t="s">
        <v>67</v>
      </c>
      <c r="AG153" t="s">
        <v>716</v>
      </c>
      <c r="AH153" t="s">
        <v>717</v>
      </c>
      <c r="AI153" t="s">
        <v>362</v>
      </c>
    </row>
    <row r="154" spans="1:35" x14ac:dyDescent="0.35">
      <c r="A154">
        <v>155</v>
      </c>
      <c r="B154" s="1">
        <v>45217.632534722201</v>
      </c>
      <c r="C154" s="1">
        <v>45217.635995370401</v>
      </c>
      <c r="D154" t="s">
        <v>35</v>
      </c>
      <c r="F154" s="1"/>
      <c r="G154" s="2" t="s">
        <v>69</v>
      </c>
      <c r="H154" t="s">
        <v>37</v>
      </c>
      <c r="I154" t="s">
        <v>94</v>
      </c>
      <c r="J154" t="s">
        <v>72</v>
      </c>
      <c r="K154" t="s">
        <v>58</v>
      </c>
      <c r="L154" t="s">
        <v>59</v>
      </c>
      <c r="M154" t="s">
        <v>60</v>
      </c>
      <c r="N154" t="s">
        <v>43</v>
      </c>
      <c r="O154" t="s">
        <v>62</v>
      </c>
      <c r="P154" t="s">
        <v>63</v>
      </c>
      <c r="Q154" t="s">
        <v>76</v>
      </c>
      <c r="R154" s="2" t="s">
        <v>200</v>
      </c>
      <c r="S154" t="s">
        <v>48</v>
      </c>
      <c r="T154" t="s">
        <v>48</v>
      </c>
      <c r="U154" t="s">
        <v>48</v>
      </c>
      <c r="V154" t="s">
        <v>48</v>
      </c>
      <c r="W154" t="s">
        <v>48</v>
      </c>
      <c r="X154" t="s">
        <v>48</v>
      </c>
      <c r="Y154" t="s">
        <v>48</v>
      </c>
      <c r="Z154" t="s">
        <v>48</v>
      </c>
      <c r="AA154" t="s">
        <v>48</v>
      </c>
      <c r="AB154" t="s">
        <v>64</v>
      </c>
      <c r="AC154" t="s">
        <v>253</v>
      </c>
      <c r="AE154" t="s">
        <v>51</v>
      </c>
      <c r="AG154" t="s">
        <v>718</v>
      </c>
      <c r="AH154" t="s">
        <v>719</v>
      </c>
    </row>
    <row r="155" spans="1:35" x14ac:dyDescent="0.35">
      <c r="A155">
        <v>156</v>
      </c>
      <c r="B155" s="1">
        <v>45217.616087962997</v>
      </c>
      <c r="C155" s="1">
        <v>45217.637303240699</v>
      </c>
      <c r="D155" t="s">
        <v>35</v>
      </c>
      <c r="F155" s="1"/>
      <c r="G155" s="2" t="s">
        <v>69</v>
      </c>
      <c r="H155" t="s">
        <v>37</v>
      </c>
      <c r="I155" t="s">
        <v>183</v>
      </c>
      <c r="J155" t="s">
        <v>114</v>
      </c>
      <c r="K155" t="s">
        <v>58</v>
      </c>
      <c r="L155" t="s">
        <v>59</v>
      </c>
      <c r="M155" t="s">
        <v>720</v>
      </c>
      <c r="N155" t="s">
        <v>43</v>
      </c>
      <c r="O155" t="s">
        <v>74</v>
      </c>
      <c r="P155" t="s">
        <v>63</v>
      </c>
      <c r="Q155" t="s">
        <v>721</v>
      </c>
      <c r="R155" t="s">
        <v>722</v>
      </c>
      <c r="S155" t="s">
        <v>48</v>
      </c>
      <c r="T155" t="s">
        <v>48</v>
      </c>
      <c r="U155" t="s">
        <v>48</v>
      </c>
      <c r="V155" t="s">
        <v>64</v>
      </c>
      <c r="W155" t="s">
        <v>64</v>
      </c>
      <c r="X155" t="s">
        <v>48</v>
      </c>
      <c r="Y155" t="s">
        <v>48</v>
      </c>
      <c r="Z155" t="s">
        <v>64</v>
      </c>
      <c r="AA155" t="s">
        <v>64</v>
      </c>
      <c r="AB155" t="s">
        <v>48</v>
      </c>
      <c r="AC155" t="s">
        <v>65</v>
      </c>
      <c r="AD155" t="s">
        <v>711</v>
      </c>
      <c r="AE155" t="s">
        <v>67</v>
      </c>
      <c r="AF155" t="s">
        <v>160</v>
      </c>
      <c r="AG155" t="s">
        <v>723</v>
      </c>
      <c r="AH155" t="s">
        <v>724</v>
      </c>
      <c r="AI155" t="s">
        <v>725</v>
      </c>
    </row>
    <row r="156" spans="1:35" x14ac:dyDescent="0.35">
      <c r="A156">
        <v>157</v>
      </c>
      <c r="B156" s="1">
        <v>45217.630659722199</v>
      </c>
      <c r="C156" s="1">
        <v>45217.644386574102</v>
      </c>
      <c r="D156" t="s">
        <v>35</v>
      </c>
      <c r="F156" s="1"/>
      <c r="G156" s="2" t="s">
        <v>726</v>
      </c>
      <c r="H156" t="s">
        <v>37</v>
      </c>
      <c r="I156" t="s">
        <v>71</v>
      </c>
      <c r="J156" t="s">
        <v>57</v>
      </c>
      <c r="K156" t="s">
        <v>296</v>
      </c>
      <c r="L156" t="s">
        <v>41</v>
      </c>
      <c r="M156" t="s">
        <v>42</v>
      </c>
      <c r="N156" t="s">
        <v>43</v>
      </c>
      <c r="O156" t="s">
        <v>44</v>
      </c>
      <c r="P156" t="s">
        <v>75</v>
      </c>
      <c r="Q156" t="s">
        <v>76</v>
      </c>
      <c r="R156" t="s">
        <v>727</v>
      </c>
      <c r="S156" t="s">
        <v>64</v>
      </c>
      <c r="T156" t="s">
        <v>48</v>
      </c>
      <c r="U156" t="s">
        <v>48</v>
      </c>
      <c r="V156" t="s">
        <v>48</v>
      </c>
      <c r="W156" t="s">
        <v>48</v>
      </c>
      <c r="X156" t="s">
        <v>48</v>
      </c>
      <c r="Y156" t="s">
        <v>48</v>
      </c>
      <c r="Z156" t="s">
        <v>64</v>
      </c>
      <c r="AA156" t="s">
        <v>48</v>
      </c>
      <c r="AB156" t="s">
        <v>64</v>
      </c>
      <c r="AC156" t="s">
        <v>253</v>
      </c>
      <c r="AE156" t="s">
        <v>51</v>
      </c>
      <c r="AG156" t="s">
        <v>728</v>
      </c>
      <c r="AH156" t="s">
        <v>729</v>
      </c>
      <c r="AI156" t="s">
        <v>730</v>
      </c>
    </row>
    <row r="157" spans="1:35" x14ac:dyDescent="0.35">
      <c r="A157">
        <v>158</v>
      </c>
      <c r="B157" s="1">
        <v>45217.644259259301</v>
      </c>
      <c r="C157" s="1">
        <v>45217.6487037037</v>
      </c>
      <c r="D157" t="s">
        <v>35</v>
      </c>
      <c r="F157" s="1"/>
      <c r="G157" s="2" t="s">
        <v>194</v>
      </c>
      <c r="H157" t="s">
        <v>195</v>
      </c>
      <c r="I157" t="s">
        <v>130</v>
      </c>
      <c r="J157" t="s">
        <v>39</v>
      </c>
      <c r="K157" t="s">
        <v>58</v>
      </c>
      <c r="L157" t="s">
        <v>41</v>
      </c>
      <c r="M157" t="s">
        <v>731</v>
      </c>
      <c r="N157" t="s">
        <v>43</v>
      </c>
      <c r="O157" t="s">
        <v>74</v>
      </c>
      <c r="P157" t="s">
        <v>75</v>
      </c>
      <c r="Q157" t="s">
        <v>76</v>
      </c>
      <c r="R157" t="s">
        <v>732</v>
      </c>
      <c r="S157" t="s">
        <v>48</v>
      </c>
      <c r="T157" t="s">
        <v>48</v>
      </c>
      <c r="U157" t="s">
        <v>48</v>
      </c>
      <c r="V157" t="s">
        <v>48</v>
      </c>
      <c r="W157" t="s">
        <v>48</v>
      </c>
      <c r="X157" t="s">
        <v>48</v>
      </c>
      <c r="Y157" t="s">
        <v>48</v>
      </c>
      <c r="Z157" t="s">
        <v>48</v>
      </c>
      <c r="AA157" t="s">
        <v>48</v>
      </c>
      <c r="AB157" t="s">
        <v>64</v>
      </c>
      <c r="AC157" t="s">
        <v>253</v>
      </c>
      <c r="AE157" t="s">
        <v>51</v>
      </c>
      <c r="AG157" t="s">
        <v>733</v>
      </c>
      <c r="AH157" t="s">
        <v>199</v>
      </c>
    </row>
    <row r="158" spans="1:35" x14ac:dyDescent="0.35">
      <c r="A158">
        <v>159</v>
      </c>
      <c r="B158" s="1">
        <v>45217.646562499998</v>
      </c>
      <c r="C158" s="1">
        <v>45217.6491550926</v>
      </c>
      <c r="D158" t="s">
        <v>35</v>
      </c>
      <c r="F158" s="1"/>
      <c r="G158" s="2" t="s">
        <v>726</v>
      </c>
      <c r="H158" t="s">
        <v>195</v>
      </c>
      <c r="I158" t="s">
        <v>38</v>
      </c>
      <c r="J158" t="s">
        <v>72</v>
      </c>
      <c r="K158" t="s">
        <v>296</v>
      </c>
      <c r="L158" t="s">
        <v>59</v>
      </c>
      <c r="M158" t="s">
        <v>82</v>
      </c>
      <c r="N158" t="s">
        <v>43</v>
      </c>
      <c r="O158" t="s">
        <v>44</v>
      </c>
      <c r="P158" t="s">
        <v>45</v>
      </c>
      <c r="Q158" t="s">
        <v>734</v>
      </c>
      <c r="R158" t="s">
        <v>735</v>
      </c>
      <c r="S158" t="s">
        <v>48</v>
      </c>
      <c r="T158" t="s">
        <v>48</v>
      </c>
      <c r="U158" t="s">
        <v>48</v>
      </c>
      <c r="V158" t="s">
        <v>48</v>
      </c>
      <c r="W158" t="s">
        <v>48</v>
      </c>
      <c r="X158" t="s">
        <v>48</v>
      </c>
      <c r="Y158" t="s">
        <v>48</v>
      </c>
      <c r="Z158" t="s">
        <v>48</v>
      </c>
      <c r="AA158" t="s">
        <v>48</v>
      </c>
      <c r="AB158" t="s">
        <v>64</v>
      </c>
      <c r="AC158" t="s">
        <v>49</v>
      </c>
      <c r="AD158" t="s">
        <v>595</v>
      </c>
      <c r="AE158" t="s">
        <v>67</v>
      </c>
      <c r="AF158" t="s">
        <v>85</v>
      </c>
      <c r="AG158" t="s">
        <v>736</v>
      </c>
      <c r="AH158" t="s">
        <v>737</v>
      </c>
      <c r="AI158" t="s">
        <v>253</v>
      </c>
    </row>
    <row r="159" spans="1:35" x14ac:dyDescent="0.35">
      <c r="A159">
        <v>160</v>
      </c>
      <c r="B159" s="1">
        <v>45217.643888888902</v>
      </c>
      <c r="C159" s="1">
        <v>45217.649780092601</v>
      </c>
      <c r="D159" t="s">
        <v>35</v>
      </c>
      <c r="F159" s="1"/>
      <c r="G159" s="2" t="s">
        <v>363</v>
      </c>
      <c r="H159" t="s">
        <v>37</v>
      </c>
      <c r="I159" t="s">
        <v>183</v>
      </c>
      <c r="J159" t="s">
        <v>114</v>
      </c>
      <c r="K159" t="s">
        <v>40</v>
      </c>
      <c r="L159" t="s">
        <v>41</v>
      </c>
      <c r="M159" t="s">
        <v>738</v>
      </c>
      <c r="N159" t="s">
        <v>43</v>
      </c>
      <c r="O159" t="s">
        <v>44</v>
      </c>
      <c r="P159" t="s">
        <v>75</v>
      </c>
      <c r="Q159" t="s">
        <v>46</v>
      </c>
      <c r="R159" t="s">
        <v>283</v>
      </c>
      <c r="S159" t="s">
        <v>48</v>
      </c>
      <c r="T159" t="s">
        <v>48</v>
      </c>
      <c r="U159" t="s">
        <v>48</v>
      </c>
      <c r="V159" t="s">
        <v>48</v>
      </c>
      <c r="W159" t="s">
        <v>48</v>
      </c>
      <c r="X159" t="s">
        <v>48</v>
      </c>
      <c r="Y159" t="s">
        <v>48</v>
      </c>
      <c r="Z159" t="s">
        <v>64</v>
      </c>
      <c r="AA159" t="s">
        <v>48</v>
      </c>
      <c r="AB159" t="s">
        <v>48</v>
      </c>
      <c r="AC159" t="s">
        <v>65</v>
      </c>
      <c r="AD159" t="s">
        <v>739</v>
      </c>
      <c r="AE159" t="s">
        <v>67</v>
      </c>
      <c r="AF159" t="s">
        <v>540</v>
      </c>
      <c r="AG159" t="s">
        <v>740</v>
      </c>
      <c r="AH159" t="s">
        <v>741</v>
      </c>
      <c r="AI159" t="s">
        <v>742</v>
      </c>
    </row>
    <row r="160" spans="1:35" x14ac:dyDescent="0.35">
      <c r="A160">
        <v>161</v>
      </c>
      <c r="B160" s="1">
        <v>45217.643275463</v>
      </c>
      <c r="C160" s="1">
        <v>45217.650312500002</v>
      </c>
      <c r="D160" t="s">
        <v>35</v>
      </c>
      <c r="F160" s="1"/>
      <c r="G160" s="2" t="s">
        <v>55</v>
      </c>
      <c r="H160" t="s">
        <v>56</v>
      </c>
      <c r="I160" t="s">
        <v>71</v>
      </c>
      <c r="J160" t="s">
        <v>57</v>
      </c>
      <c r="K160" t="s">
        <v>58</v>
      </c>
      <c r="L160" t="s">
        <v>59</v>
      </c>
      <c r="M160" t="s">
        <v>743</v>
      </c>
      <c r="N160" t="s">
        <v>43</v>
      </c>
      <c r="O160" t="s">
        <v>62</v>
      </c>
      <c r="P160" t="s">
        <v>63</v>
      </c>
      <c r="Q160" t="s">
        <v>744</v>
      </c>
      <c r="R160" t="s">
        <v>330</v>
      </c>
      <c r="S160" t="s">
        <v>64</v>
      </c>
      <c r="T160" t="s">
        <v>48</v>
      </c>
      <c r="U160" t="s">
        <v>64</v>
      </c>
      <c r="V160" t="s">
        <v>48</v>
      </c>
      <c r="W160" t="s">
        <v>48</v>
      </c>
      <c r="X160" t="s">
        <v>48</v>
      </c>
      <c r="Y160" t="s">
        <v>48</v>
      </c>
      <c r="Z160" t="s">
        <v>64</v>
      </c>
      <c r="AA160" t="s">
        <v>48</v>
      </c>
      <c r="AB160" t="s">
        <v>48</v>
      </c>
      <c r="AC160" t="s">
        <v>65</v>
      </c>
      <c r="AD160" t="s">
        <v>745</v>
      </c>
      <c r="AE160" t="s">
        <v>67</v>
      </c>
      <c r="AF160" t="s">
        <v>111</v>
      </c>
      <c r="AG160" t="s">
        <v>746</v>
      </c>
      <c r="AH160" t="s">
        <v>747</v>
      </c>
    </row>
    <row r="161" spans="1:35" x14ac:dyDescent="0.35">
      <c r="A161">
        <v>162</v>
      </c>
      <c r="B161" s="1">
        <v>45217.647835648102</v>
      </c>
      <c r="C161" s="1">
        <v>45217.651307870401</v>
      </c>
      <c r="D161" t="s">
        <v>35</v>
      </c>
      <c r="F161" s="1"/>
      <c r="G161" s="2" t="s">
        <v>120</v>
      </c>
      <c r="H161" t="s">
        <v>56</v>
      </c>
      <c r="I161" t="s">
        <v>748</v>
      </c>
      <c r="J161" t="s">
        <v>57</v>
      </c>
      <c r="K161" t="s">
        <v>58</v>
      </c>
      <c r="L161" t="s">
        <v>41</v>
      </c>
      <c r="M161" t="s">
        <v>73</v>
      </c>
      <c r="N161" t="s">
        <v>43</v>
      </c>
      <c r="O161" t="s">
        <v>62</v>
      </c>
      <c r="P161" t="s">
        <v>63</v>
      </c>
      <c r="Q161" t="s">
        <v>88</v>
      </c>
      <c r="R161" s="2" t="s">
        <v>749</v>
      </c>
      <c r="S161" t="s">
        <v>48</v>
      </c>
      <c r="T161" t="s">
        <v>48</v>
      </c>
      <c r="U161" t="s">
        <v>48</v>
      </c>
      <c r="V161" t="s">
        <v>48</v>
      </c>
      <c r="W161" t="s">
        <v>48</v>
      </c>
      <c r="X161" t="s">
        <v>48</v>
      </c>
      <c r="Y161" t="s">
        <v>48</v>
      </c>
      <c r="Z161" t="s">
        <v>64</v>
      </c>
      <c r="AA161" t="s">
        <v>48</v>
      </c>
      <c r="AB161" t="s">
        <v>48</v>
      </c>
      <c r="AC161" t="s">
        <v>49</v>
      </c>
      <c r="AD161" t="s">
        <v>372</v>
      </c>
      <c r="AE161" t="s">
        <v>67</v>
      </c>
      <c r="AF161" t="s">
        <v>547</v>
      </c>
      <c r="AG161" t="s">
        <v>750</v>
      </c>
      <c r="AH161" t="s">
        <v>751</v>
      </c>
    </row>
    <row r="162" spans="1:35" x14ac:dyDescent="0.35">
      <c r="A162">
        <v>163</v>
      </c>
      <c r="B162" s="1">
        <v>45217.644976851901</v>
      </c>
      <c r="C162" s="1">
        <v>45217.653680555602</v>
      </c>
      <c r="D162" t="s">
        <v>35</v>
      </c>
      <c r="F162" s="1"/>
      <c r="G162" s="2" t="s">
        <v>137</v>
      </c>
      <c r="H162" t="s">
        <v>37</v>
      </c>
      <c r="I162" t="s">
        <v>71</v>
      </c>
      <c r="J162" t="s">
        <v>57</v>
      </c>
      <c r="K162" t="s">
        <v>58</v>
      </c>
      <c r="L162" t="s">
        <v>59</v>
      </c>
      <c r="M162" t="s">
        <v>102</v>
      </c>
      <c r="N162" t="s">
        <v>144</v>
      </c>
      <c r="O162" t="s">
        <v>62</v>
      </c>
      <c r="P162" t="s">
        <v>75</v>
      </c>
      <c r="Q162" t="s">
        <v>752</v>
      </c>
      <c r="R162" s="2" t="s">
        <v>598</v>
      </c>
      <c r="S162" t="s">
        <v>48</v>
      </c>
      <c r="T162" t="s">
        <v>48</v>
      </c>
      <c r="U162" t="s">
        <v>48</v>
      </c>
      <c r="V162" t="s">
        <v>48</v>
      </c>
      <c r="W162" t="s">
        <v>48</v>
      </c>
      <c r="X162" t="s">
        <v>48</v>
      </c>
      <c r="Y162" t="s">
        <v>48</v>
      </c>
      <c r="Z162" t="s">
        <v>48</v>
      </c>
      <c r="AA162" t="s">
        <v>48</v>
      </c>
      <c r="AB162" t="s">
        <v>64</v>
      </c>
      <c r="AC162" t="s">
        <v>49</v>
      </c>
      <c r="AD162" t="s">
        <v>753</v>
      </c>
      <c r="AE162" t="s">
        <v>67</v>
      </c>
      <c r="AF162" t="s">
        <v>85</v>
      </c>
      <c r="AG162" t="s">
        <v>754</v>
      </c>
      <c r="AH162" t="s">
        <v>755</v>
      </c>
    </row>
    <row r="163" spans="1:35" x14ac:dyDescent="0.35">
      <c r="A163">
        <v>164</v>
      </c>
      <c r="B163" s="1">
        <v>45217.6546296296</v>
      </c>
      <c r="C163" s="1">
        <v>45217.657581018502</v>
      </c>
      <c r="D163" t="s">
        <v>35</v>
      </c>
      <c r="F163" s="1"/>
      <c r="G163" s="2" t="s">
        <v>219</v>
      </c>
      <c r="H163" t="s">
        <v>37</v>
      </c>
      <c r="I163" t="s">
        <v>71</v>
      </c>
      <c r="J163" t="s">
        <v>157</v>
      </c>
      <c r="K163" t="s">
        <v>58</v>
      </c>
      <c r="L163" t="s">
        <v>59</v>
      </c>
      <c r="M163" t="s">
        <v>60</v>
      </c>
      <c r="N163" t="s">
        <v>43</v>
      </c>
      <c r="O163" t="s">
        <v>74</v>
      </c>
      <c r="P163" t="s">
        <v>63</v>
      </c>
      <c r="Q163" t="s">
        <v>46</v>
      </c>
      <c r="R163" s="2" t="s">
        <v>232</v>
      </c>
      <c r="S163" t="s">
        <v>64</v>
      </c>
      <c r="T163" t="s">
        <v>48</v>
      </c>
      <c r="U163" t="s">
        <v>64</v>
      </c>
      <c r="V163" t="s">
        <v>48</v>
      </c>
      <c r="W163" t="s">
        <v>48</v>
      </c>
      <c r="X163" t="s">
        <v>48</v>
      </c>
      <c r="Y163" t="s">
        <v>48</v>
      </c>
      <c r="Z163" t="s">
        <v>48</v>
      </c>
      <c r="AA163" t="s">
        <v>48</v>
      </c>
      <c r="AB163" t="s">
        <v>48</v>
      </c>
      <c r="AC163" t="s">
        <v>49</v>
      </c>
      <c r="AD163" t="s">
        <v>595</v>
      </c>
      <c r="AE163" t="s">
        <v>51</v>
      </c>
      <c r="AG163" t="s">
        <v>756</v>
      </c>
      <c r="AH163" t="s">
        <v>333</v>
      </c>
    </row>
    <row r="164" spans="1:35" x14ac:dyDescent="0.35">
      <c r="A164">
        <v>165</v>
      </c>
      <c r="B164" s="1">
        <v>45217.660266203697</v>
      </c>
      <c r="C164" s="1">
        <v>45217.662962962997</v>
      </c>
      <c r="D164" t="s">
        <v>35</v>
      </c>
      <c r="F164" s="1"/>
      <c r="G164" s="2" t="s">
        <v>120</v>
      </c>
      <c r="H164" t="s">
        <v>56</v>
      </c>
      <c r="I164" t="s">
        <v>38</v>
      </c>
      <c r="J164" t="s">
        <v>39</v>
      </c>
      <c r="K164" t="s">
        <v>58</v>
      </c>
      <c r="L164" t="s">
        <v>59</v>
      </c>
      <c r="M164" t="s">
        <v>60</v>
      </c>
      <c r="N164" t="s">
        <v>43</v>
      </c>
      <c r="O164" t="s">
        <v>149</v>
      </c>
      <c r="P164" t="s">
        <v>63</v>
      </c>
      <c r="Q164" t="s">
        <v>76</v>
      </c>
      <c r="R164" t="s">
        <v>757</v>
      </c>
      <c r="S164" t="s">
        <v>64</v>
      </c>
      <c r="T164" t="s">
        <v>64</v>
      </c>
      <c r="U164" t="s">
        <v>48</v>
      </c>
      <c r="V164" t="s">
        <v>64</v>
      </c>
      <c r="W164" t="s">
        <v>64</v>
      </c>
      <c r="X164" t="s">
        <v>64</v>
      </c>
      <c r="Y164" t="s">
        <v>48</v>
      </c>
      <c r="Z164" t="s">
        <v>64</v>
      </c>
      <c r="AA164" t="s">
        <v>64</v>
      </c>
      <c r="AB164" t="s">
        <v>48</v>
      </c>
      <c r="AC164" t="s">
        <v>49</v>
      </c>
      <c r="AD164" t="s">
        <v>201</v>
      </c>
      <c r="AE164" t="s">
        <v>51</v>
      </c>
      <c r="AG164" t="s">
        <v>758</v>
      </c>
      <c r="AH164" t="s">
        <v>759</v>
      </c>
    </row>
    <row r="165" spans="1:35" x14ac:dyDescent="0.35">
      <c r="A165">
        <v>166</v>
      </c>
      <c r="B165" s="1">
        <v>45217.664664351803</v>
      </c>
      <c r="C165" s="1">
        <v>45217.666516203702</v>
      </c>
      <c r="D165" t="s">
        <v>35</v>
      </c>
      <c r="F165" s="1"/>
      <c r="G165" s="2" t="s">
        <v>273</v>
      </c>
      <c r="H165" t="s">
        <v>37</v>
      </c>
      <c r="I165" t="s">
        <v>71</v>
      </c>
      <c r="J165" t="s">
        <v>308</v>
      </c>
      <c r="K165" t="s">
        <v>58</v>
      </c>
      <c r="L165" t="s">
        <v>59</v>
      </c>
      <c r="M165" t="s">
        <v>82</v>
      </c>
      <c r="N165" t="s">
        <v>43</v>
      </c>
      <c r="O165" t="s">
        <v>74</v>
      </c>
      <c r="P165" t="s">
        <v>421</v>
      </c>
      <c r="Q165" t="s">
        <v>46</v>
      </c>
      <c r="R165" t="s">
        <v>760</v>
      </c>
      <c r="S165" t="s">
        <v>48</v>
      </c>
      <c r="T165" t="s">
        <v>48</v>
      </c>
      <c r="U165" t="s">
        <v>48</v>
      </c>
      <c r="V165" t="s">
        <v>48</v>
      </c>
      <c r="W165" t="s">
        <v>48</v>
      </c>
      <c r="X165" t="s">
        <v>48</v>
      </c>
      <c r="Y165" t="s">
        <v>48</v>
      </c>
      <c r="Z165" t="s">
        <v>48</v>
      </c>
      <c r="AA165" t="s">
        <v>48</v>
      </c>
      <c r="AB165" t="s">
        <v>64</v>
      </c>
      <c r="AC165" t="s">
        <v>49</v>
      </c>
      <c r="AD165" t="s">
        <v>243</v>
      </c>
      <c r="AE165" t="s">
        <v>67</v>
      </c>
      <c r="AF165" t="s">
        <v>160</v>
      </c>
    </row>
    <row r="166" spans="1:35" x14ac:dyDescent="0.35">
      <c r="A166">
        <v>167</v>
      </c>
      <c r="B166" s="1">
        <v>45217.657615740703</v>
      </c>
      <c r="C166" s="1">
        <v>45217.666620370401</v>
      </c>
      <c r="D166" t="s">
        <v>35</v>
      </c>
      <c r="F166" s="1"/>
      <c r="G166" s="2" t="s">
        <v>81</v>
      </c>
      <c r="H166" t="s">
        <v>70</v>
      </c>
      <c r="I166" t="s">
        <v>38</v>
      </c>
      <c r="J166" t="s">
        <v>39</v>
      </c>
      <c r="K166" t="s">
        <v>58</v>
      </c>
      <c r="L166" t="s">
        <v>41</v>
      </c>
      <c r="M166" t="s">
        <v>761</v>
      </c>
      <c r="N166" t="s">
        <v>43</v>
      </c>
      <c r="O166" t="s">
        <v>44</v>
      </c>
      <c r="P166" t="s">
        <v>63</v>
      </c>
      <c r="Q166" t="s">
        <v>46</v>
      </c>
      <c r="R166" t="s">
        <v>762</v>
      </c>
      <c r="S166" t="s">
        <v>64</v>
      </c>
      <c r="T166" t="s">
        <v>48</v>
      </c>
      <c r="U166" t="s">
        <v>48</v>
      </c>
      <c r="V166" t="s">
        <v>64</v>
      </c>
      <c r="W166" t="s">
        <v>64</v>
      </c>
      <c r="X166" t="s">
        <v>64</v>
      </c>
      <c r="Y166" t="s">
        <v>48</v>
      </c>
      <c r="Z166" t="s">
        <v>64</v>
      </c>
      <c r="AA166" t="s">
        <v>48</v>
      </c>
      <c r="AB166" t="s">
        <v>48</v>
      </c>
      <c r="AC166" t="s">
        <v>49</v>
      </c>
      <c r="AD166" t="s">
        <v>763</v>
      </c>
      <c r="AE166" t="s">
        <v>67</v>
      </c>
      <c r="AF166" t="s">
        <v>117</v>
      </c>
      <c r="AG166" t="s">
        <v>764</v>
      </c>
      <c r="AH166" t="s">
        <v>765</v>
      </c>
      <c r="AI166" t="s">
        <v>766</v>
      </c>
    </row>
    <row r="167" spans="1:35" x14ac:dyDescent="0.35">
      <c r="A167">
        <v>168</v>
      </c>
      <c r="B167" s="1">
        <v>45217.665567129603</v>
      </c>
      <c r="C167" s="1">
        <v>45217.670787037001</v>
      </c>
      <c r="D167" t="s">
        <v>35</v>
      </c>
      <c r="F167" s="1"/>
      <c r="G167" s="2" t="s">
        <v>295</v>
      </c>
      <c r="H167" t="s">
        <v>70</v>
      </c>
      <c r="I167" t="s">
        <v>71</v>
      </c>
      <c r="J167" t="s">
        <v>57</v>
      </c>
      <c r="K167" t="s">
        <v>58</v>
      </c>
      <c r="L167" t="s">
        <v>41</v>
      </c>
      <c r="M167" t="s">
        <v>82</v>
      </c>
      <c r="N167" t="s">
        <v>144</v>
      </c>
      <c r="O167" t="s">
        <v>74</v>
      </c>
      <c r="P167" t="s">
        <v>75</v>
      </c>
      <c r="Q167" t="s">
        <v>76</v>
      </c>
      <c r="R167" t="s">
        <v>767</v>
      </c>
      <c r="S167" t="s">
        <v>48</v>
      </c>
      <c r="T167" t="s">
        <v>48</v>
      </c>
      <c r="U167" t="s">
        <v>48</v>
      </c>
      <c r="V167" t="s">
        <v>48</v>
      </c>
      <c r="W167" t="s">
        <v>48</v>
      </c>
      <c r="X167" t="s">
        <v>48</v>
      </c>
      <c r="Y167" t="s">
        <v>48</v>
      </c>
      <c r="Z167" t="s">
        <v>48</v>
      </c>
      <c r="AA167" t="s">
        <v>48</v>
      </c>
      <c r="AB167" t="s">
        <v>64</v>
      </c>
      <c r="AC167" t="s">
        <v>49</v>
      </c>
      <c r="AD167" t="s">
        <v>490</v>
      </c>
      <c r="AE167" t="s">
        <v>51</v>
      </c>
      <c r="AF167" t="s">
        <v>160</v>
      </c>
      <c r="AG167" t="s">
        <v>768</v>
      </c>
    </row>
    <row r="168" spans="1:35" x14ac:dyDescent="0.35">
      <c r="A168">
        <v>169</v>
      </c>
      <c r="B168" s="1">
        <v>45217.668703703697</v>
      </c>
      <c r="C168" s="1">
        <v>45217.6711574074</v>
      </c>
      <c r="D168" t="s">
        <v>35</v>
      </c>
      <c r="F168" s="1"/>
      <c r="G168" s="2" t="s">
        <v>269</v>
      </c>
      <c r="H168" t="s">
        <v>70</v>
      </c>
      <c r="I168" t="s">
        <v>71</v>
      </c>
      <c r="J168" t="s">
        <v>157</v>
      </c>
      <c r="K168" t="s">
        <v>296</v>
      </c>
      <c r="L168" t="s">
        <v>59</v>
      </c>
      <c r="M168" t="s">
        <v>82</v>
      </c>
      <c r="N168" t="s">
        <v>43</v>
      </c>
      <c r="O168" t="s">
        <v>74</v>
      </c>
      <c r="P168" t="s">
        <v>75</v>
      </c>
      <c r="Q168" t="s">
        <v>46</v>
      </c>
      <c r="R168" s="2" t="s">
        <v>77</v>
      </c>
      <c r="S168" t="s">
        <v>48</v>
      </c>
      <c r="T168" t="s">
        <v>48</v>
      </c>
      <c r="U168" t="s">
        <v>48</v>
      </c>
      <c r="V168" t="s">
        <v>48</v>
      </c>
      <c r="W168" t="s">
        <v>48</v>
      </c>
      <c r="X168" t="s">
        <v>48</v>
      </c>
      <c r="Y168" t="s">
        <v>48</v>
      </c>
      <c r="Z168" t="s">
        <v>48</v>
      </c>
      <c r="AA168" t="s">
        <v>48</v>
      </c>
      <c r="AB168" t="s">
        <v>64</v>
      </c>
      <c r="AC168" t="s">
        <v>253</v>
      </c>
      <c r="AE168" t="s">
        <v>51</v>
      </c>
      <c r="AH168" t="s">
        <v>328</v>
      </c>
    </row>
    <row r="169" spans="1:35" x14ac:dyDescent="0.35">
      <c r="A169">
        <v>170</v>
      </c>
      <c r="B169" s="1">
        <v>45217.669826388897</v>
      </c>
      <c r="C169" s="1">
        <v>45217.673425925903</v>
      </c>
      <c r="D169" t="s">
        <v>35</v>
      </c>
      <c r="F169" s="1"/>
      <c r="G169" s="2" t="s">
        <v>55</v>
      </c>
      <c r="H169" t="s">
        <v>56</v>
      </c>
      <c r="I169" t="s">
        <v>130</v>
      </c>
      <c r="J169" t="s">
        <v>39</v>
      </c>
      <c r="K169" t="s">
        <v>58</v>
      </c>
      <c r="L169" t="s">
        <v>59</v>
      </c>
      <c r="M169" t="s">
        <v>60</v>
      </c>
      <c r="N169" t="s">
        <v>43</v>
      </c>
      <c r="O169" t="s">
        <v>62</v>
      </c>
      <c r="P169" t="s">
        <v>63</v>
      </c>
      <c r="Q169" t="s">
        <v>76</v>
      </c>
      <c r="R169" s="2" t="s">
        <v>521</v>
      </c>
      <c r="S169" t="s">
        <v>48</v>
      </c>
      <c r="T169" t="s">
        <v>48</v>
      </c>
      <c r="U169" t="s">
        <v>48</v>
      </c>
      <c r="V169" t="s">
        <v>48</v>
      </c>
      <c r="W169" t="s">
        <v>64</v>
      </c>
      <c r="X169" t="s">
        <v>48</v>
      </c>
      <c r="Y169" t="s">
        <v>48</v>
      </c>
      <c r="Z169" t="s">
        <v>64</v>
      </c>
      <c r="AA169" t="s">
        <v>64</v>
      </c>
      <c r="AB169" t="s">
        <v>48</v>
      </c>
      <c r="AC169" t="s">
        <v>65</v>
      </c>
      <c r="AD169" t="s">
        <v>769</v>
      </c>
      <c r="AE169" t="s">
        <v>67</v>
      </c>
      <c r="AF169" t="s">
        <v>111</v>
      </c>
      <c r="AG169" t="s">
        <v>770</v>
      </c>
      <c r="AH169" t="s">
        <v>124</v>
      </c>
      <c r="AI169" t="s">
        <v>771</v>
      </c>
    </row>
    <row r="170" spans="1:35" x14ac:dyDescent="0.35">
      <c r="A170">
        <v>171</v>
      </c>
      <c r="B170" s="1">
        <v>45217.670960648102</v>
      </c>
      <c r="C170" s="1">
        <v>45217.674988425897</v>
      </c>
      <c r="D170" t="s">
        <v>35</v>
      </c>
      <c r="F170" s="1"/>
      <c r="G170" s="2" t="s">
        <v>772</v>
      </c>
      <c r="H170" t="s">
        <v>37</v>
      </c>
      <c r="I170" t="s">
        <v>71</v>
      </c>
      <c r="J170" t="s">
        <v>157</v>
      </c>
      <c r="K170" t="s">
        <v>58</v>
      </c>
      <c r="L170" t="s">
        <v>59</v>
      </c>
      <c r="M170" t="s">
        <v>82</v>
      </c>
      <c r="N170" t="s">
        <v>43</v>
      </c>
      <c r="O170" t="s">
        <v>74</v>
      </c>
      <c r="P170" t="s">
        <v>75</v>
      </c>
      <c r="Q170" t="s">
        <v>46</v>
      </c>
      <c r="R170" s="2" t="s">
        <v>773</v>
      </c>
      <c r="S170" t="s">
        <v>64</v>
      </c>
      <c r="T170" t="s">
        <v>48</v>
      </c>
      <c r="U170" t="s">
        <v>48</v>
      </c>
      <c r="V170" t="s">
        <v>48</v>
      </c>
      <c r="W170" t="s">
        <v>48</v>
      </c>
      <c r="X170" t="s">
        <v>48</v>
      </c>
      <c r="Y170" t="s">
        <v>48</v>
      </c>
      <c r="Z170" t="s">
        <v>48</v>
      </c>
      <c r="AA170" t="s">
        <v>48</v>
      </c>
      <c r="AB170" t="s">
        <v>64</v>
      </c>
      <c r="AC170" t="s">
        <v>49</v>
      </c>
      <c r="AD170" t="s">
        <v>372</v>
      </c>
      <c r="AE170" t="s">
        <v>51</v>
      </c>
      <c r="AG170" t="s">
        <v>774</v>
      </c>
      <c r="AH170" t="s">
        <v>775</v>
      </c>
    </row>
    <row r="171" spans="1:35" x14ac:dyDescent="0.35">
      <c r="A171">
        <v>172</v>
      </c>
      <c r="B171" s="1">
        <v>45217.6733564815</v>
      </c>
      <c r="C171" s="1">
        <v>45217.683101851901</v>
      </c>
      <c r="D171" t="s">
        <v>35</v>
      </c>
      <c r="F171" s="1"/>
      <c r="G171" s="2" t="s">
        <v>69</v>
      </c>
      <c r="H171" t="s">
        <v>37</v>
      </c>
      <c r="I171" t="s">
        <v>183</v>
      </c>
      <c r="J171" t="s">
        <v>143</v>
      </c>
      <c r="K171" t="s">
        <v>58</v>
      </c>
      <c r="L171" t="s">
        <v>59</v>
      </c>
      <c r="M171" t="s">
        <v>60</v>
      </c>
      <c r="N171" t="s">
        <v>43</v>
      </c>
      <c r="O171" t="s">
        <v>62</v>
      </c>
      <c r="P171" t="s">
        <v>63</v>
      </c>
      <c r="Q171" t="s">
        <v>76</v>
      </c>
      <c r="R171" s="2" t="s">
        <v>776</v>
      </c>
      <c r="S171" t="s">
        <v>48</v>
      </c>
      <c r="T171" t="s">
        <v>48</v>
      </c>
      <c r="U171" t="s">
        <v>48</v>
      </c>
      <c r="V171" t="s">
        <v>48</v>
      </c>
      <c r="W171" t="s">
        <v>48</v>
      </c>
      <c r="X171" t="s">
        <v>48</v>
      </c>
      <c r="Y171" t="s">
        <v>48</v>
      </c>
      <c r="Z171" t="s">
        <v>64</v>
      </c>
      <c r="AA171" t="s">
        <v>48</v>
      </c>
      <c r="AB171" t="s">
        <v>48</v>
      </c>
      <c r="AC171" t="s">
        <v>65</v>
      </c>
      <c r="AD171" t="s">
        <v>372</v>
      </c>
      <c r="AE171" t="s">
        <v>67</v>
      </c>
      <c r="AF171" t="s">
        <v>634</v>
      </c>
      <c r="AG171" t="s">
        <v>777</v>
      </c>
      <c r="AH171" t="s">
        <v>778</v>
      </c>
    </row>
    <row r="172" spans="1:35" x14ac:dyDescent="0.35">
      <c r="A172">
        <v>173</v>
      </c>
      <c r="B172" s="1">
        <v>45217.676111111097</v>
      </c>
      <c r="C172" s="1">
        <v>45217.686562499999</v>
      </c>
      <c r="D172" t="s">
        <v>35</v>
      </c>
      <c r="F172" s="1"/>
      <c r="G172" s="2" t="s">
        <v>273</v>
      </c>
      <c r="H172" t="s">
        <v>37</v>
      </c>
      <c r="I172" t="s">
        <v>71</v>
      </c>
      <c r="J172" t="s">
        <v>57</v>
      </c>
      <c r="K172" t="s">
        <v>779</v>
      </c>
      <c r="L172" t="s">
        <v>59</v>
      </c>
      <c r="M172" t="s">
        <v>60</v>
      </c>
      <c r="N172" t="s">
        <v>43</v>
      </c>
      <c r="O172" t="s">
        <v>62</v>
      </c>
      <c r="P172" t="s">
        <v>63</v>
      </c>
      <c r="Q172" t="s">
        <v>76</v>
      </c>
      <c r="R172" t="s">
        <v>264</v>
      </c>
      <c r="S172" t="s">
        <v>64</v>
      </c>
      <c r="T172" t="s">
        <v>64</v>
      </c>
      <c r="U172" t="s">
        <v>48</v>
      </c>
      <c r="V172" t="s">
        <v>48</v>
      </c>
      <c r="W172" t="s">
        <v>64</v>
      </c>
      <c r="X172" t="s">
        <v>48</v>
      </c>
      <c r="Y172" t="s">
        <v>48</v>
      </c>
      <c r="Z172" t="s">
        <v>64</v>
      </c>
      <c r="AA172" t="s">
        <v>48</v>
      </c>
      <c r="AB172" t="s">
        <v>48</v>
      </c>
      <c r="AC172" t="s">
        <v>49</v>
      </c>
      <c r="AD172" t="s">
        <v>372</v>
      </c>
      <c r="AE172" t="s">
        <v>67</v>
      </c>
      <c r="AF172" t="s">
        <v>85</v>
      </c>
      <c r="AG172" t="s">
        <v>780</v>
      </c>
      <c r="AH172" t="s">
        <v>781</v>
      </c>
      <c r="AI172" t="s">
        <v>782</v>
      </c>
    </row>
    <row r="173" spans="1:35" x14ac:dyDescent="0.35">
      <c r="A173">
        <v>174</v>
      </c>
      <c r="B173" s="1">
        <v>45217.6891666667</v>
      </c>
      <c r="C173" s="1">
        <v>45217.693402777797</v>
      </c>
      <c r="D173" t="s">
        <v>35</v>
      </c>
      <c r="F173" s="1"/>
      <c r="H173" t="s">
        <v>70</v>
      </c>
      <c r="I173" t="s">
        <v>71</v>
      </c>
      <c r="J173" t="s">
        <v>57</v>
      </c>
      <c r="L173" t="s">
        <v>59</v>
      </c>
      <c r="M173" t="s">
        <v>154</v>
      </c>
      <c r="N173" t="s">
        <v>43</v>
      </c>
      <c r="O173" t="s">
        <v>74</v>
      </c>
      <c r="P173" t="s">
        <v>75</v>
      </c>
      <c r="Q173" t="s">
        <v>46</v>
      </c>
      <c r="R173" t="s">
        <v>783</v>
      </c>
      <c r="S173" t="s">
        <v>48</v>
      </c>
      <c r="T173" t="s">
        <v>48</v>
      </c>
      <c r="U173" t="s">
        <v>64</v>
      </c>
      <c r="V173" t="s">
        <v>48</v>
      </c>
      <c r="W173" t="s">
        <v>48</v>
      </c>
      <c r="X173" t="s">
        <v>48</v>
      </c>
      <c r="Y173" t="s">
        <v>48</v>
      </c>
      <c r="Z173" t="s">
        <v>48</v>
      </c>
      <c r="AA173" t="s">
        <v>48</v>
      </c>
      <c r="AB173" t="s">
        <v>48</v>
      </c>
      <c r="AC173" t="s">
        <v>49</v>
      </c>
      <c r="AD173" t="s">
        <v>418</v>
      </c>
      <c r="AE173" t="s">
        <v>51</v>
      </c>
      <c r="AG173" t="s">
        <v>784</v>
      </c>
      <c r="AH173" t="s">
        <v>785</v>
      </c>
      <c r="AI173" t="s">
        <v>786</v>
      </c>
    </row>
    <row r="174" spans="1:35" x14ac:dyDescent="0.35">
      <c r="A174">
        <v>175</v>
      </c>
      <c r="B174" s="1">
        <v>45217.690625000003</v>
      </c>
      <c r="C174" s="1">
        <v>45217.693506944401</v>
      </c>
      <c r="D174" t="s">
        <v>35</v>
      </c>
      <c r="F174" s="1"/>
      <c r="G174" s="2" t="s">
        <v>120</v>
      </c>
      <c r="H174" t="s">
        <v>56</v>
      </c>
      <c r="I174" t="s">
        <v>71</v>
      </c>
      <c r="J174" t="s">
        <v>157</v>
      </c>
      <c r="K174" t="s">
        <v>58</v>
      </c>
      <c r="L174" t="s">
        <v>59</v>
      </c>
      <c r="M174" t="s">
        <v>60</v>
      </c>
      <c r="N174" t="s">
        <v>43</v>
      </c>
      <c r="O174" t="s">
        <v>62</v>
      </c>
      <c r="P174" t="s">
        <v>63</v>
      </c>
      <c r="Q174" t="s">
        <v>76</v>
      </c>
      <c r="R174" t="s">
        <v>787</v>
      </c>
      <c r="S174" t="s">
        <v>64</v>
      </c>
      <c r="T174" t="s">
        <v>64</v>
      </c>
      <c r="U174" t="s">
        <v>48</v>
      </c>
      <c r="V174" t="s">
        <v>64</v>
      </c>
      <c r="W174" t="s">
        <v>64</v>
      </c>
      <c r="X174" t="s">
        <v>64</v>
      </c>
      <c r="Y174" t="s">
        <v>48</v>
      </c>
      <c r="Z174" t="s">
        <v>64</v>
      </c>
      <c r="AA174" t="s">
        <v>48</v>
      </c>
      <c r="AB174" t="s">
        <v>64</v>
      </c>
      <c r="AC174" t="s">
        <v>49</v>
      </c>
      <c r="AD174" t="s">
        <v>788</v>
      </c>
      <c r="AE174" t="s">
        <v>67</v>
      </c>
      <c r="AF174" t="s">
        <v>85</v>
      </c>
      <c r="AG174" t="s">
        <v>789</v>
      </c>
      <c r="AH174" t="s">
        <v>790</v>
      </c>
    </row>
    <row r="175" spans="1:35" x14ac:dyDescent="0.35">
      <c r="A175">
        <v>176</v>
      </c>
      <c r="B175" s="1">
        <v>45217.690405092602</v>
      </c>
      <c r="C175" s="1">
        <v>45217.694270833301</v>
      </c>
      <c r="D175" t="s">
        <v>35</v>
      </c>
      <c r="F175" s="1"/>
      <c r="G175" s="2" t="s">
        <v>371</v>
      </c>
      <c r="H175" t="s">
        <v>195</v>
      </c>
      <c r="I175" t="s">
        <v>71</v>
      </c>
      <c r="J175" t="s">
        <v>57</v>
      </c>
      <c r="L175" t="s">
        <v>41</v>
      </c>
      <c r="M175" t="s">
        <v>102</v>
      </c>
      <c r="N175" t="s">
        <v>144</v>
      </c>
      <c r="O175" t="s">
        <v>74</v>
      </c>
      <c r="P175" t="s">
        <v>45</v>
      </c>
      <c r="Q175" t="s">
        <v>791</v>
      </c>
      <c r="R175" t="s">
        <v>792</v>
      </c>
      <c r="S175" t="s">
        <v>48</v>
      </c>
      <c r="T175" t="s">
        <v>48</v>
      </c>
      <c r="U175" t="s">
        <v>48</v>
      </c>
      <c r="V175" t="s">
        <v>48</v>
      </c>
      <c r="W175" t="s">
        <v>48</v>
      </c>
      <c r="X175" t="s">
        <v>48</v>
      </c>
      <c r="Y175" t="s">
        <v>48</v>
      </c>
      <c r="Z175" t="s">
        <v>64</v>
      </c>
      <c r="AA175" t="s">
        <v>48</v>
      </c>
      <c r="AB175" t="s">
        <v>64</v>
      </c>
      <c r="AC175" t="s">
        <v>49</v>
      </c>
      <c r="AD175" t="s">
        <v>146</v>
      </c>
      <c r="AE175" t="s">
        <v>51</v>
      </c>
      <c r="AI175" t="s">
        <v>793</v>
      </c>
    </row>
    <row r="176" spans="1:35" x14ac:dyDescent="0.35">
      <c r="A176">
        <v>177</v>
      </c>
      <c r="B176" s="1">
        <v>45217.680127314801</v>
      </c>
      <c r="C176" s="1">
        <v>45217.6946412037</v>
      </c>
      <c r="D176" t="s">
        <v>35</v>
      </c>
      <c r="F176" s="1"/>
      <c r="G176" s="2" t="s">
        <v>55</v>
      </c>
      <c r="H176" t="s">
        <v>794</v>
      </c>
      <c r="I176" t="s">
        <v>130</v>
      </c>
      <c r="J176" t="s">
        <v>72</v>
      </c>
      <c r="K176" t="s">
        <v>58</v>
      </c>
      <c r="L176" t="s">
        <v>121</v>
      </c>
      <c r="M176" t="s">
        <v>60</v>
      </c>
      <c r="N176" t="s">
        <v>144</v>
      </c>
      <c r="O176" t="s">
        <v>149</v>
      </c>
      <c r="P176" t="s">
        <v>63</v>
      </c>
      <c r="Q176" t="s">
        <v>76</v>
      </c>
      <c r="R176" t="s">
        <v>264</v>
      </c>
      <c r="S176" t="s">
        <v>48</v>
      </c>
      <c r="T176" t="s">
        <v>64</v>
      </c>
      <c r="U176" t="s">
        <v>64</v>
      </c>
      <c r="V176" t="s">
        <v>48</v>
      </c>
      <c r="W176" t="s">
        <v>64</v>
      </c>
      <c r="X176" t="s">
        <v>48</v>
      </c>
      <c r="Y176" t="s">
        <v>48</v>
      </c>
      <c r="Z176" t="s">
        <v>64</v>
      </c>
      <c r="AA176" t="s">
        <v>48</v>
      </c>
      <c r="AB176" t="s">
        <v>48</v>
      </c>
      <c r="AC176" t="s">
        <v>65</v>
      </c>
      <c r="AD176" t="s">
        <v>795</v>
      </c>
      <c r="AE176" t="s">
        <v>67</v>
      </c>
      <c r="AF176" t="s">
        <v>68</v>
      </c>
      <c r="AG176" t="s">
        <v>796</v>
      </c>
      <c r="AH176" t="s">
        <v>797</v>
      </c>
    </row>
    <row r="177" spans="1:35" x14ac:dyDescent="0.35">
      <c r="A177">
        <v>178</v>
      </c>
      <c r="B177" s="1">
        <v>45217.6859722222</v>
      </c>
      <c r="C177" s="1">
        <v>45217.695694444403</v>
      </c>
      <c r="D177" t="s">
        <v>35</v>
      </c>
      <c r="F177" s="1"/>
      <c r="G177" s="2" t="s">
        <v>69</v>
      </c>
      <c r="H177" t="s">
        <v>37</v>
      </c>
      <c r="I177" t="s">
        <v>94</v>
      </c>
      <c r="J177" t="s">
        <v>308</v>
      </c>
      <c r="K177" t="s">
        <v>224</v>
      </c>
      <c r="L177" t="s">
        <v>41</v>
      </c>
      <c r="M177" t="s">
        <v>60</v>
      </c>
      <c r="N177" t="s">
        <v>43</v>
      </c>
      <c r="O177" t="s">
        <v>74</v>
      </c>
      <c r="P177" t="s">
        <v>63</v>
      </c>
      <c r="Q177" t="s">
        <v>76</v>
      </c>
      <c r="R177" t="s">
        <v>798</v>
      </c>
      <c r="S177" t="s">
        <v>48</v>
      </c>
      <c r="T177" t="s">
        <v>48</v>
      </c>
      <c r="U177" t="s">
        <v>48</v>
      </c>
      <c r="V177" t="s">
        <v>48</v>
      </c>
      <c r="W177" t="s">
        <v>64</v>
      </c>
      <c r="X177" t="s">
        <v>64</v>
      </c>
      <c r="Y177" t="s">
        <v>48</v>
      </c>
      <c r="Z177" t="s">
        <v>64</v>
      </c>
      <c r="AA177" t="s">
        <v>48</v>
      </c>
      <c r="AB177" t="s">
        <v>64</v>
      </c>
      <c r="AC177" t="s">
        <v>49</v>
      </c>
      <c r="AD177" t="s">
        <v>799</v>
      </c>
      <c r="AE177" t="s">
        <v>67</v>
      </c>
      <c r="AF177" t="s">
        <v>85</v>
      </c>
      <c r="AG177" t="s">
        <v>800</v>
      </c>
      <c r="AH177" t="s">
        <v>801</v>
      </c>
      <c r="AI177" t="s">
        <v>802</v>
      </c>
    </row>
    <row r="178" spans="1:35" x14ac:dyDescent="0.35">
      <c r="A178">
        <v>179</v>
      </c>
      <c r="B178" s="1">
        <v>45217.6940046296</v>
      </c>
      <c r="C178" s="1">
        <v>45217.697951388902</v>
      </c>
      <c r="D178" t="s">
        <v>35</v>
      </c>
      <c r="F178" s="1"/>
      <c r="G178" s="2" t="s">
        <v>269</v>
      </c>
      <c r="H178" t="s">
        <v>37</v>
      </c>
      <c r="I178" t="s">
        <v>130</v>
      </c>
      <c r="J178" t="s">
        <v>114</v>
      </c>
      <c r="K178" t="s">
        <v>296</v>
      </c>
      <c r="L178" t="s">
        <v>59</v>
      </c>
      <c r="M178" t="s">
        <v>42</v>
      </c>
      <c r="N178" t="s">
        <v>43</v>
      </c>
      <c r="O178" t="s">
        <v>74</v>
      </c>
      <c r="P178" t="s">
        <v>75</v>
      </c>
      <c r="Q178" t="s">
        <v>88</v>
      </c>
      <c r="R178" s="2" t="s">
        <v>196</v>
      </c>
      <c r="S178" t="s">
        <v>64</v>
      </c>
      <c r="T178" t="s">
        <v>48</v>
      </c>
      <c r="U178" t="s">
        <v>64</v>
      </c>
      <c r="V178" t="s">
        <v>48</v>
      </c>
      <c r="W178" t="s">
        <v>48</v>
      </c>
      <c r="X178" t="s">
        <v>48</v>
      </c>
      <c r="Y178" t="s">
        <v>48</v>
      </c>
      <c r="Z178" t="s">
        <v>64</v>
      </c>
      <c r="AA178" t="s">
        <v>48</v>
      </c>
      <c r="AB178" t="s">
        <v>48</v>
      </c>
      <c r="AC178" t="s">
        <v>65</v>
      </c>
      <c r="AD178" t="s">
        <v>803</v>
      </c>
      <c r="AE178" t="s">
        <v>67</v>
      </c>
      <c r="AF178" t="s">
        <v>111</v>
      </c>
      <c r="AG178" t="s">
        <v>804</v>
      </c>
      <c r="AH178" t="s">
        <v>805</v>
      </c>
    </row>
    <row r="179" spans="1:35" x14ac:dyDescent="0.35">
      <c r="A179">
        <v>180</v>
      </c>
      <c r="B179" s="1">
        <v>45217.693587962996</v>
      </c>
      <c r="C179" s="1">
        <v>45217.699178240699</v>
      </c>
      <c r="D179" t="s">
        <v>35</v>
      </c>
      <c r="F179" s="1"/>
      <c r="G179" s="2" t="s">
        <v>250</v>
      </c>
      <c r="H179" t="s">
        <v>195</v>
      </c>
      <c r="I179" t="s">
        <v>71</v>
      </c>
      <c r="J179" t="s">
        <v>57</v>
      </c>
      <c r="K179" t="s">
        <v>58</v>
      </c>
      <c r="L179" t="s">
        <v>59</v>
      </c>
      <c r="M179" t="s">
        <v>73</v>
      </c>
      <c r="N179" t="s">
        <v>144</v>
      </c>
      <c r="O179" t="s">
        <v>44</v>
      </c>
      <c r="P179" t="s">
        <v>75</v>
      </c>
      <c r="Q179" t="s">
        <v>806</v>
      </c>
      <c r="R179" t="s">
        <v>807</v>
      </c>
      <c r="S179" t="s">
        <v>48</v>
      </c>
      <c r="T179" t="s">
        <v>48</v>
      </c>
      <c r="U179" t="s">
        <v>48</v>
      </c>
      <c r="V179" t="s">
        <v>48</v>
      </c>
      <c r="W179" t="s">
        <v>48</v>
      </c>
      <c r="X179" t="s">
        <v>48</v>
      </c>
      <c r="Y179" t="s">
        <v>48</v>
      </c>
      <c r="Z179" t="s">
        <v>48</v>
      </c>
      <c r="AA179" t="s">
        <v>48</v>
      </c>
      <c r="AC179" t="s">
        <v>65</v>
      </c>
      <c r="AD179" t="s">
        <v>808</v>
      </c>
      <c r="AE179" t="s">
        <v>51</v>
      </c>
      <c r="AG179" t="s">
        <v>809</v>
      </c>
      <c r="AH179" t="s">
        <v>810</v>
      </c>
    </row>
    <row r="180" spans="1:35" x14ac:dyDescent="0.35">
      <c r="A180">
        <v>181</v>
      </c>
      <c r="B180" s="1">
        <v>45217.697673611103</v>
      </c>
      <c r="C180" s="1">
        <v>45217.7047453704</v>
      </c>
      <c r="D180" t="s">
        <v>35</v>
      </c>
      <c r="F180" s="1"/>
      <c r="G180" s="2" t="s">
        <v>93</v>
      </c>
      <c r="H180" t="s">
        <v>195</v>
      </c>
      <c r="I180" t="s">
        <v>71</v>
      </c>
      <c r="J180" t="s">
        <v>57</v>
      </c>
      <c r="K180" t="s">
        <v>811</v>
      </c>
      <c r="L180" t="s">
        <v>121</v>
      </c>
      <c r="M180" t="s">
        <v>389</v>
      </c>
      <c r="N180" t="s">
        <v>144</v>
      </c>
      <c r="O180" t="s">
        <v>74</v>
      </c>
      <c r="P180" t="s">
        <v>63</v>
      </c>
      <c r="Q180" t="s">
        <v>46</v>
      </c>
      <c r="R180" s="2" t="s">
        <v>812</v>
      </c>
      <c r="S180" t="s">
        <v>48</v>
      </c>
      <c r="T180" t="s">
        <v>48</v>
      </c>
      <c r="U180" t="s">
        <v>64</v>
      </c>
      <c r="V180" t="s">
        <v>48</v>
      </c>
      <c r="W180" t="s">
        <v>48</v>
      </c>
      <c r="X180" t="s">
        <v>48</v>
      </c>
      <c r="Y180" t="s">
        <v>48</v>
      </c>
      <c r="Z180" t="s">
        <v>64</v>
      </c>
      <c r="AA180" t="s">
        <v>48</v>
      </c>
      <c r="AB180" t="s">
        <v>48</v>
      </c>
      <c r="AC180" t="s">
        <v>49</v>
      </c>
      <c r="AD180" t="s">
        <v>813</v>
      </c>
      <c r="AE180" t="s">
        <v>51</v>
      </c>
      <c r="AG180" t="s">
        <v>814</v>
      </c>
      <c r="AH180" t="s">
        <v>815</v>
      </c>
      <c r="AI180" t="s">
        <v>816</v>
      </c>
    </row>
    <row r="181" spans="1:35" x14ac:dyDescent="0.35">
      <c r="A181">
        <v>182</v>
      </c>
      <c r="B181" s="1">
        <v>45217.703043981499</v>
      </c>
      <c r="C181" s="1">
        <v>45217.707569444399</v>
      </c>
      <c r="D181" t="s">
        <v>35</v>
      </c>
      <c r="F181" s="1"/>
      <c r="G181" s="2" t="s">
        <v>219</v>
      </c>
      <c r="H181" t="s">
        <v>56</v>
      </c>
      <c r="I181" t="s">
        <v>94</v>
      </c>
      <c r="J181" t="s">
        <v>251</v>
      </c>
      <c r="K181" t="s">
        <v>58</v>
      </c>
      <c r="L181" t="s">
        <v>59</v>
      </c>
      <c r="M181" t="s">
        <v>449</v>
      </c>
      <c r="N181" t="s">
        <v>43</v>
      </c>
      <c r="O181" t="s">
        <v>62</v>
      </c>
      <c r="P181" t="s">
        <v>63</v>
      </c>
      <c r="Q181" t="s">
        <v>76</v>
      </c>
      <c r="S181" t="s">
        <v>48</v>
      </c>
      <c r="T181" t="s">
        <v>64</v>
      </c>
      <c r="U181" t="s">
        <v>64</v>
      </c>
      <c r="V181" t="s">
        <v>64</v>
      </c>
      <c r="X181" t="s">
        <v>48</v>
      </c>
      <c r="Y181" t="s">
        <v>48</v>
      </c>
      <c r="Z181" t="s">
        <v>64</v>
      </c>
      <c r="AA181" t="s">
        <v>48</v>
      </c>
      <c r="AB181" t="s">
        <v>48</v>
      </c>
      <c r="AC181" t="s">
        <v>65</v>
      </c>
      <c r="AD181" t="s">
        <v>817</v>
      </c>
      <c r="AE181" t="s">
        <v>67</v>
      </c>
      <c r="AF181" t="s">
        <v>85</v>
      </c>
      <c r="AG181" t="s">
        <v>818</v>
      </c>
      <c r="AH181" t="s">
        <v>819</v>
      </c>
    </row>
    <row r="182" spans="1:35" x14ac:dyDescent="0.35">
      <c r="A182">
        <v>183</v>
      </c>
      <c r="B182" s="1">
        <v>45217.6940046296</v>
      </c>
      <c r="C182" s="1">
        <v>45217.712175925903</v>
      </c>
      <c r="D182" t="s">
        <v>35</v>
      </c>
      <c r="F182" s="1"/>
      <c r="G182" s="2" t="s">
        <v>240</v>
      </c>
      <c r="H182" t="s">
        <v>195</v>
      </c>
      <c r="I182" t="s">
        <v>130</v>
      </c>
      <c r="J182" t="s">
        <v>157</v>
      </c>
      <c r="K182" t="s">
        <v>58</v>
      </c>
      <c r="L182" t="s">
        <v>59</v>
      </c>
      <c r="M182" t="s">
        <v>449</v>
      </c>
      <c r="N182" t="s">
        <v>43</v>
      </c>
      <c r="O182" t="s">
        <v>74</v>
      </c>
      <c r="P182" t="s">
        <v>75</v>
      </c>
      <c r="Q182" t="s">
        <v>76</v>
      </c>
      <c r="R182" t="s">
        <v>820</v>
      </c>
      <c r="S182" t="s">
        <v>64</v>
      </c>
      <c r="T182" t="s">
        <v>48</v>
      </c>
      <c r="U182" t="s">
        <v>48</v>
      </c>
      <c r="V182" t="s">
        <v>64</v>
      </c>
      <c r="W182" t="s">
        <v>64</v>
      </c>
      <c r="X182" t="s">
        <v>48</v>
      </c>
      <c r="Y182" t="s">
        <v>48</v>
      </c>
      <c r="Z182" t="s">
        <v>48</v>
      </c>
      <c r="AA182" t="s">
        <v>64</v>
      </c>
      <c r="AB182" t="s">
        <v>48</v>
      </c>
      <c r="AC182" t="s">
        <v>49</v>
      </c>
      <c r="AD182" t="s">
        <v>821</v>
      </c>
      <c r="AE182" t="s">
        <v>67</v>
      </c>
      <c r="AF182" t="s">
        <v>634</v>
      </c>
      <c r="AG182" t="s">
        <v>822</v>
      </c>
      <c r="AH182" t="s">
        <v>823</v>
      </c>
    </row>
    <row r="183" spans="1:35" x14ac:dyDescent="0.35">
      <c r="A183">
        <v>184</v>
      </c>
      <c r="B183" s="1">
        <v>45217.708622685197</v>
      </c>
      <c r="C183" s="1">
        <v>45217.7129166667</v>
      </c>
      <c r="D183" t="s">
        <v>35</v>
      </c>
      <c r="F183" s="1"/>
      <c r="G183" s="2" t="s">
        <v>55</v>
      </c>
      <c r="H183" t="s">
        <v>56</v>
      </c>
      <c r="I183" t="s">
        <v>71</v>
      </c>
      <c r="J183" t="s">
        <v>57</v>
      </c>
      <c r="K183" t="s">
        <v>58</v>
      </c>
      <c r="L183" t="s">
        <v>41</v>
      </c>
      <c r="M183" t="s">
        <v>60</v>
      </c>
      <c r="N183" t="s">
        <v>43</v>
      </c>
      <c r="O183" t="s">
        <v>149</v>
      </c>
      <c r="P183" t="s">
        <v>63</v>
      </c>
      <c r="S183" t="s">
        <v>48</v>
      </c>
      <c r="T183" t="s">
        <v>64</v>
      </c>
      <c r="U183" t="s">
        <v>48</v>
      </c>
      <c r="V183" t="s">
        <v>48</v>
      </c>
      <c r="W183" t="s">
        <v>64</v>
      </c>
      <c r="X183" t="s">
        <v>48</v>
      </c>
      <c r="Y183" t="s">
        <v>48</v>
      </c>
      <c r="Z183" t="s">
        <v>48</v>
      </c>
      <c r="AA183" t="s">
        <v>64</v>
      </c>
      <c r="AB183" t="s">
        <v>48</v>
      </c>
      <c r="AC183" t="s">
        <v>49</v>
      </c>
      <c r="AD183" t="s">
        <v>824</v>
      </c>
      <c r="AE183" t="s">
        <v>67</v>
      </c>
      <c r="AF183" t="s">
        <v>111</v>
      </c>
      <c r="AG183" t="s">
        <v>825</v>
      </c>
      <c r="AH183" t="s">
        <v>826</v>
      </c>
    </row>
    <row r="184" spans="1:35" x14ac:dyDescent="0.35">
      <c r="A184">
        <v>185</v>
      </c>
      <c r="B184" s="1">
        <v>45217.676712963003</v>
      </c>
      <c r="C184" s="1">
        <v>45217.722442129598</v>
      </c>
      <c r="D184" t="s">
        <v>35</v>
      </c>
      <c r="F184" s="1"/>
      <c r="G184" s="2" t="s">
        <v>219</v>
      </c>
      <c r="H184" t="s">
        <v>37</v>
      </c>
      <c r="I184" t="s">
        <v>71</v>
      </c>
      <c r="J184" t="s">
        <v>827</v>
      </c>
      <c r="K184" t="s">
        <v>58</v>
      </c>
      <c r="L184" t="s">
        <v>41</v>
      </c>
      <c r="M184" t="s">
        <v>102</v>
      </c>
      <c r="N184" t="s">
        <v>43</v>
      </c>
      <c r="O184" t="s">
        <v>74</v>
      </c>
      <c r="P184" t="s">
        <v>63</v>
      </c>
      <c r="Q184" t="s">
        <v>46</v>
      </c>
      <c r="R184" t="s">
        <v>828</v>
      </c>
      <c r="S184" t="s">
        <v>64</v>
      </c>
      <c r="T184" t="s">
        <v>48</v>
      </c>
      <c r="U184" t="s">
        <v>48</v>
      </c>
      <c r="V184" t="s">
        <v>48</v>
      </c>
      <c r="W184" t="s">
        <v>48</v>
      </c>
      <c r="X184" t="s">
        <v>48</v>
      </c>
      <c r="Y184" t="s">
        <v>48</v>
      </c>
      <c r="Z184" t="s">
        <v>64</v>
      </c>
      <c r="AA184" t="s">
        <v>48</v>
      </c>
      <c r="AB184" t="s">
        <v>48</v>
      </c>
      <c r="AC184" t="s">
        <v>49</v>
      </c>
      <c r="AD184" t="s">
        <v>829</v>
      </c>
      <c r="AE184" t="s">
        <v>67</v>
      </c>
      <c r="AF184" t="s">
        <v>85</v>
      </c>
      <c r="AG184" t="s">
        <v>830</v>
      </c>
      <c r="AH184" t="s">
        <v>831</v>
      </c>
    </row>
    <row r="185" spans="1:35" x14ac:dyDescent="0.35">
      <c r="A185">
        <v>186</v>
      </c>
      <c r="B185" s="1">
        <v>45217.588217592602</v>
      </c>
      <c r="C185" s="1">
        <v>45217.724687499998</v>
      </c>
      <c r="D185" t="s">
        <v>35</v>
      </c>
      <c r="F185" s="1"/>
      <c r="G185" s="2" t="s">
        <v>190</v>
      </c>
      <c r="H185" t="s">
        <v>195</v>
      </c>
      <c r="I185" t="s">
        <v>71</v>
      </c>
      <c r="J185" t="s">
        <v>57</v>
      </c>
      <c r="K185" t="s">
        <v>58</v>
      </c>
      <c r="L185" t="s">
        <v>41</v>
      </c>
      <c r="M185" t="s">
        <v>60</v>
      </c>
      <c r="N185" t="s">
        <v>43</v>
      </c>
      <c r="O185" t="s">
        <v>74</v>
      </c>
      <c r="P185" t="s">
        <v>75</v>
      </c>
      <c r="Q185" t="s">
        <v>832</v>
      </c>
      <c r="R185" s="2" t="s">
        <v>772</v>
      </c>
      <c r="S185" t="s">
        <v>48</v>
      </c>
      <c r="T185" t="s">
        <v>48</v>
      </c>
      <c r="U185" t="s">
        <v>48</v>
      </c>
      <c r="V185" t="s">
        <v>48</v>
      </c>
      <c r="W185" t="s">
        <v>48</v>
      </c>
      <c r="X185" t="s">
        <v>48</v>
      </c>
      <c r="Y185" t="s">
        <v>48</v>
      </c>
      <c r="Z185" t="s">
        <v>48</v>
      </c>
      <c r="AA185" t="s">
        <v>48</v>
      </c>
      <c r="AB185" t="s">
        <v>48</v>
      </c>
      <c r="AC185" t="s">
        <v>253</v>
      </c>
      <c r="AE185" t="s">
        <v>67</v>
      </c>
      <c r="AF185" t="s">
        <v>85</v>
      </c>
      <c r="AG185" t="s">
        <v>833</v>
      </c>
      <c r="AH185" t="s">
        <v>834</v>
      </c>
    </row>
    <row r="186" spans="1:35" x14ac:dyDescent="0.35">
      <c r="A186">
        <v>187</v>
      </c>
      <c r="B186" s="1">
        <v>45217.717789351896</v>
      </c>
      <c r="C186" s="1">
        <v>45217.727627314802</v>
      </c>
      <c r="D186" t="s">
        <v>35</v>
      </c>
      <c r="F186" s="1"/>
      <c r="G186" s="2" t="s">
        <v>93</v>
      </c>
      <c r="H186" t="s">
        <v>195</v>
      </c>
      <c r="I186" t="s">
        <v>71</v>
      </c>
      <c r="J186" t="s">
        <v>57</v>
      </c>
      <c r="K186" t="s">
        <v>58</v>
      </c>
      <c r="L186" t="s">
        <v>59</v>
      </c>
      <c r="M186" t="s">
        <v>102</v>
      </c>
      <c r="N186" t="s">
        <v>43</v>
      </c>
      <c r="O186" t="s">
        <v>62</v>
      </c>
      <c r="P186" t="s">
        <v>63</v>
      </c>
      <c r="Q186" t="s">
        <v>76</v>
      </c>
      <c r="R186" t="s">
        <v>835</v>
      </c>
      <c r="S186" t="s">
        <v>48</v>
      </c>
      <c r="T186" t="s">
        <v>48</v>
      </c>
      <c r="U186" t="s">
        <v>64</v>
      </c>
      <c r="V186" t="s">
        <v>48</v>
      </c>
      <c r="W186" t="s">
        <v>64</v>
      </c>
      <c r="X186" t="s">
        <v>48</v>
      </c>
      <c r="Y186" t="s">
        <v>48</v>
      </c>
      <c r="Z186" t="s">
        <v>64</v>
      </c>
      <c r="AA186" t="s">
        <v>48</v>
      </c>
      <c r="AB186" t="s">
        <v>64</v>
      </c>
      <c r="AC186" t="s">
        <v>49</v>
      </c>
      <c r="AD186" t="s">
        <v>201</v>
      </c>
      <c r="AE186" t="s">
        <v>51</v>
      </c>
      <c r="AG186" t="s">
        <v>836</v>
      </c>
      <c r="AH186" t="s">
        <v>837</v>
      </c>
    </row>
    <row r="187" spans="1:35" x14ac:dyDescent="0.35">
      <c r="A187">
        <v>188</v>
      </c>
      <c r="B187" s="1">
        <v>45217.724386574097</v>
      </c>
      <c r="C187" s="1">
        <v>45217.731053240699</v>
      </c>
      <c r="D187" t="s">
        <v>35</v>
      </c>
      <c r="F187" s="1"/>
      <c r="G187" s="2" t="s">
        <v>219</v>
      </c>
      <c r="H187" t="s">
        <v>56</v>
      </c>
      <c r="I187" t="s">
        <v>94</v>
      </c>
      <c r="J187" t="s">
        <v>39</v>
      </c>
      <c r="K187" t="s">
        <v>58</v>
      </c>
      <c r="L187" t="s">
        <v>59</v>
      </c>
      <c r="M187" t="s">
        <v>60</v>
      </c>
      <c r="N187" t="s">
        <v>144</v>
      </c>
      <c r="O187" t="s">
        <v>62</v>
      </c>
      <c r="P187" t="s">
        <v>63</v>
      </c>
      <c r="Q187" t="s">
        <v>76</v>
      </c>
      <c r="R187" t="s">
        <v>330</v>
      </c>
      <c r="S187" t="s">
        <v>48</v>
      </c>
      <c r="T187" t="s">
        <v>64</v>
      </c>
      <c r="U187" t="s">
        <v>48</v>
      </c>
      <c r="V187" t="s">
        <v>64</v>
      </c>
      <c r="W187" t="s">
        <v>64</v>
      </c>
      <c r="X187" t="s">
        <v>48</v>
      </c>
      <c r="Y187" t="s">
        <v>48</v>
      </c>
      <c r="Z187" t="s">
        <v>64</v>
      </c>
      <c r="AA187" t="s">
        <v>48</v>
      </c>
      <c r="AB187" t="s">
        <v>48</v>
      </c>
      <c r="AC187" t="s">
        <v>838</v>
      </c>
      <c r="AE187" t="s">
        <v>67</v>
      </c>
      <c r="AF187" t="s">
        <v>111</v>
      </c>
      <c r="AG187" t="s">
        <v>839</v>
      </c>
      <c r="AH187" t="s">
        <v>840</v>
      </c>
      <c r="AI187" t="s">
        <v>841</v>
      </c>
    </row>
    <row r="188" spans="1:35" x14ac:dyDescent="0.35">
      <c r="A188">
        <v>189</v>
      </c>
      <c r="B188" s="1">
        <v>45217.729039351798</v>
      </c>
      <c r="C188" s="1">
        <v>45217.734652777799</v>
      </c>
      <c r="D188" t="s">
        <v>35</v>
      </c>
      <c r="F188" s="1"/>
      <c r="G188" s="2" t="s">
        <v>36</v>
      </c>
      <c r="H188" t="s">
        <v>195</v>
      </c>
      <c r="I188" t="s">
        <v>71</v>
      </c>
      <c r="J188" t="s">
        <v>57</v>
      </c>
      <c r="K188" t="s">
        <v>58</v>
      </c>
      <c r="L188" t="s">
        <v>41</v>
      </c>
      <c r="M188" t="s">
        <v>449</v>
      </c>
      <c r="N188" t="s">
        <v>43</v>
      </c>
      <c r="O188" t="s">
        <v>74</v>
      </c>
      <c r="P188" t="s">
        <v>75</v>
      </c>
      <c r="Q188" t="s">
        <v>842</v>
      </c>
      <c r="R188" t="s">
        <v>843</v>
      </c>
      <c r="S188" t="s">
        <v>64</v>
      </c>
      <c r="T188" t="s">
        <v>48</v>
      </c>
      <c r="U188" t="s">
        <v>48</v>
      </c>
      <c r="V188" t="s">
        <v>64</v>
      </c>
      <c r="W188" t="s">
        <v>48</v>
      </c>
      <c r="X188" t="s">
        <v>48</v>
      </c>
      <c r="Y188" t="s">
        <v>48</v>
      </c>
      <c r="Z188" t="s">
        <v>64</v>
      </c>
      <c r="AA188" t="s">
        <v>48</v>
      </c>
      <c r="AB188" t="s">
        <v>64</v>
      </c>
      <c r="AC188" t="s">
        <v>253</v>
      </c>
      <c r="AE188" t="s">
        <v>51</v>
      </c>
      <c r="AG188" t="s">
        <v>844</v>
      </c>
      <c r="AH188" t="s">
        <v>845</v>
      </c>
    </row>
    <row r="189" spans="1:35" x14ac:dyDescent="0.35">
      <c r="A189">
        <v>190</v>
      </c>
      <c r="B189" s="1">
        <v>45217.720914351798</v>
      </c>
      <c r="C189" s="1">
        <v>45217.7411111111</v>
      </c>
      <c r="D189" t="s">
        <v>35</v>
      </c>
      <c r="F189" s="1"/>
      <c r="G189" s="2" t="s">
        <v>846</v>
      </c>
      <c r="H189" t="s">
        <v>70</v>
      </c>
      <c r="I189" t="s">
        <v>71</v>
      </c>
      <c r="J189" t="s">
        <v>57</v>
      </c>
      <c r="K189" t="s">
        <v>296</v>
      </c>
      <c r="L189" t="s">
        <v>59</v>
      </c>
      <c r="M189" t="s">
        <v>82</v>
      </c>
      <c r="N189" t="s">
        <v>43</v>
      </c>
      <c r="O189" t="s">
        <v>74</v>
      </c>
      <c r="P189" t="s">
        <v>75</v>
      </c>
      <c r="Q189" t="s">
        <v>76</v>
      </c>
      <c r="R189" t="s">
        <v>847</v>
      </c>
      <c r="S189" t="s">
        <v>64</v>
      </c>
      <c r="T189" t="s">
        <v>48</v>
      </c>
      <c r="U189" t="s">
        <v>48</v>
      </c>
      <c r="V189" t="s">
        <v>48</v>
      </c>
      <c r="W189" t="s">
        <v>48</v>
      </c>
      <c r="X189" t="s">
        <v>48</v>
      </c>
      <c r="Y189" t="s">
        <v>48</v>
      </c>
      <c r="Z189" t="s">
        <v>48</v>
      </c>
      <c r="AA189" t="s">
        <v>48</v>
      </c>
      <c r="AB189" t="s">
        <v>48</v>
      </c>
      <c r="AC189" t="s">
        <v>253</v>
      </c>
      <c r="AD189" t="s">
        <v>848</v>
      </c>
      <c r="AE189" t="s">
        <v>67</v>
      </c>
      <c r="AF189" t="s">
        <v>160</v>
      </c>
      <c r="AG189" t="s">
        <v>849</v>
      </c>
      <c r="AH189" t="s">
        <v>290</v>
      </c>
    </row>
    <row r="190" spans="1:35" x14ac:dyDescent="0.35">
      <c r="A190">
        <v>191</v>
      </c>
      <c r="B190" s="1">
        <v>45217.738310185203</v>
      </c>
      <c r="C190" s="1">
        <v>45217.741435185198</v>
      </c>
      <c r="D190" t="s">
        <v>35</v>
      </c>
      <c r="F190" s="1"/>
      <c r="G190" s="2" t="s">
        <v>69</v>
      </c>
      <c r="H190" t="s">
        <v>37</v>
      </c>
      <c r="I190" t="s">
        <v>130</v>
      </c>
      <c r="J190" t="s">
        <v>39</v>
      </c>
      <c r="K190" t="s">
        <v>58</v>
      </c>
      <c r="L190" t="s">
        <v>41</v>
      </c>
      <c r="M190" t="s">
        <v>263</v>
      </c>
      <c r="N190" t="s">
        <v>144</v>
      </c>
      <c r="O190" t="s">
        <v>74</v>
      </c>
      <c r="P190" t="s">
        <v>63</v>
      </c>
      <c r="Q190" t="s">
        <v>850</v>
      </c>
      <c r="S190" t="s">
        <v>48</v>
      </c>
      <c r="T190" t="s">
        <v>48</v>
      </c>
      <c r="U190" t="s">
        <v>48</v>
      </c>
      <c r="V190" t="s">
        <v>48</v>
      </c>
      <c r="W190" t="s">
        <v>48</v>
      </c>
      <c r="X190" t="s">
        <v>48</v>
      </c>
      <c r="Y190" t="s">
        <v>48</v>
      </c>
      <c r="Z190" t="s">
        <v>48</v>
      </c>
      <c r="AA190" t="s">
        <v>48</v>
      </c>
      <c r="AB190" t="s">
        <v>64</v>
      </c>
      <c r="AC190" t="s">
        <v>253</v>
      </c>
      <c r="AE190" t="s">
        <v>51</v>
      </c>
      <c r="AG190" t="s">
        <v>851</v>
      </c>
      <c r="AH190" t="s">
        <v>852</v>
      </c>
    </row>
    <row r="191" spans="1:35" x14ac:dyDescent="0.35">
      <c r="A191">
        <v>192</v>
      </c>
      <c r="B191" s="1">
        <v>45217.740185185197</v>
      </c>
      <c r="C191" s="1">
        <v>45217.748148148101</v>
      </c>
      <c r="D191" t="s">
        <v>35</v>
      </c>
      <c r="F191" s="1"/>
      <c r="G191" s="2" t="s">
        <v>55</v>
      </c>
      <c r="H191" t="s">
        <v>56</v>
      </c>
      <c r="I191" t="s">
        <v>71</v>
      </c>
      <c r="J191" t="s">
        <v>57</v>
      </c>
      <c r="K191" t="s">
        <v>58</v>
      </c>
      <c r="L191" t="s">
        <v>41</v>
      </c>
      <c r="M191" t="s">
        <v>60</v>
      </c>
      <c r="N191" t="s">
        <v>144</v>
      </c>
      <c r="O191" t="s">
        <v>149</v>
      </c>
      <c r="P191" t="s">
        <v>63</v>
      </c>
      <c r="Q191" t="s">
        <v>46</v>
      </c>
      <c r="R191" t="s">
        <v>853</v>
      </c>
      <c r="S191" t="s">
        <v>48</v>
      </c>
      <c r="T191" t="s">
        <v>48</v>
      </c>
      <c r="U191" t="s">
        <v>48</v>
      </c>
      <c r="V191" t="s">
        <v>48</v>
      </c>
      <c r="W191" t="s">
        <v>48</v>
      </c>
      <c r="X191" t="s">
        <v>48</v>
      </c>
      <c r="Y191" t="s">
        <v>48</v>
      </c>
      <c r="Z191" t="s">
        <v>48</v>
      </c>
      <c r="AA191" t="s">
        <v>48</v>
      </c>
      <c r="AB191" t="s">
        <v>64</v>
      </c>
      <c r="AE191" t="s">
        <v>67</v>
      </c>
      <c r="AF191" t="s">
        <v>111</v>
      </c>
      <c r="AH191" t="s">
        <v>854</v>
      </c>
    </row>
    <row r="192" spans="1:35" x14ac:dyDescent="0.35">
      <c r="A192">
        <v>193</v>
      </c>
      <c r="B192" s="1">
        <v>45217.760844907403</v>
      </c>
      <c r="C192" s="1">
        <v>45217.762696759302</v>
      </c>
      <c r="D192" t="s">
        <v>35</v>
      </c>
      <c r="F192" s="1"/>
      <c r="G192" s="2" t="s">
        <v>250</v>
      </c>
      <c r="H192" t="s">
        <v>70</v>
      </c>
      <c r="I192" t="s">
        <v>94</v>
      </c>
      <c r="J192" t="s">
        <v>114</v>
      </c>
      <c r="K192" t="s">
        <v>40</v>
      </c>
      <c r="L192" t="s">
        <v>59</v>
      </c>
      <c r="M192" t="s">
        <v>73</v>
      </c>
      <c r="N192" t="s">
        <v>43</v>
      </c>
      <c r="O192" t="s">
        <v>44</v>
      </c>
      <c r="P192" t="s">
        <v>75</v>
      </c>
      <c r="Q192" t="s">
        <v>46</v>
      </c>
      <c r="S192" t="s">
        <v>64</v>
      </c>
      <c r="T192" t="s">
        <v>48</v>
      </c>
      <c r="U192" t="s">
        <v>48</v>
      </c>
      <c r="V192" t="s">
        <v>48</v>
      </c>
      <c r="W192" t="s">
        <v>48</v>
      </c>
      <c r="X192" t="s">
        <v>48</v>
      </c>
      <c r="Y192" t="s">
        <v>48</v>
      </c>
      <c r="Z192" t="s">
        <v>64</v>
      </c>
      <c r="AA192" t="s">
        <v>64</v>
      </c>
      <c r="AB192" t="s">
        <v>64</v>
      </c>
      <c r="AC192" t="s">
        <v>253</v>
      </c>
      <c r="AE192" t="s">
        <v>51</v>
      </c>
    </row>
    <row r="193" spans="1:35" x14ac:dyDescent="0.35">
      <c r="A193">
        <v>194</v>
      </c>
      <c r="B193" s="1">
        <v>45217.750891203701</v>
      </c>
      <c r="C193" s="1">
        <v>45217.764062499999</v>
      </c>
      <c r="D193" t="s">
        <v>35</v>
      </c>
      <c r="F193" s="1"/>
      <c r="G193" s="2" t="s">
        <v>69</v>
      </c>
      <c r="H193" t="s">
        <v>56</v>
      </c>
      <c r="I193" t="s">
        <v>71</v>
      </c>
      <c r="J193" t="s">
        <v>95</v>
      </c>
      <c r="K193" t="s">
        <v>58</v>
      </c>
      <c r="L193" t="s">
        <v>59</v>
      </c>
      <c r="M193" t="s">
        <v>82</v>
      </c>
      <c r="N193" t="s">
        <v>43</v>
      </c>
      <c r="O193" t="s">
        <v>62</v>
      </c>
      <c r="P193" t="s">
        <v>63</v>
      </c>
      <c r="Q193" t="s">
        <v>76</v>
      </c>
      <c r="R193" t="s">
        <v>855</v>
      </c>
      <c r="S193" t="s">
        <v>64</v>
      </c>
      <c r="T193" t="s">
        <v>48</v>
      </c>
      <c r="U193" t="s">
        <v>64</v>
      </c>
      <c r="V193" t="s">
        <v>48</v>
      </c>
      <c r="W193" t="s">
        <v>48</v>
      </c>
      <c r="X193" t="s">
        <v>48</v>
      </c>
      <c r="Y193" t="s">
        <v>48</v>
      </c>
      <c r="Z193" t="s">
        <v>48</v>
      </c>
      <c r="AA193" t="s">
        <v>64</v>
      </c>
      <c r="AB193" t="s">
        <v>48</v>
      </c>
      <c r="AC193" t="s">
        <v>65</v>
      </c>
      <c r="AD193" t="s">
        <v>856</v>
      </c>
      <c r="AE193" t="s">
        <v>67</v>
      </c>
      <c r="AF193" t="s">
        <v>85</v>
      </c>
      <c r="AG193" t="s">
        <v>857</v>
      </c>
      <c r="AH193" t="s">
        <v>858</v>
      </c>
    </row>
    <row r="194" spans="1:35" x14ac:dyDescent="0.35">
      <c r="A194">
        <v>195</v>
      </c>
      <c r="B194" s="1">
        <v>45217.762731481504</v>
      </c>
      <c r="C194" s="1">
        <v>45217.7671064815</v>
      </c>
      <c r="D194" t="s">
        <v>35</v>
      </c>
      <c r="F194" s="1"/>
      <c r="G194" s="2" t="s">
        <v>363</v>
      </c>
      <c r="H194" t="s">
        <v>195</v>
      </c>
      <c r="I194" t="s">
        <v>71</v>
      </c>
      <c r="J194" t="s">
        <v>57</v>
      </c>
      <c r="K194" t="s">
        <v>58</v>
      </c>
      <c r="L194" t="s">
        <v>41</v>
      </c>
      <c r="M194" t="s">
        <v>73</v>
      </c>
      <c r="N194" t="s">
        <v>43</v>
      </c>
      <c r="O194" t="s">
        <v>44</v>
      </c>
      <c r="P194" t="s">
        <v>75</v>
      </c>
      <c r="Q194" t="s">
        <v>76</v>
      </c>
      <c r="R194" s="2" t="s">
        <v>242</v>
      </c>
      <c r="S194" t="s">
        <v>48</v>
      </c>
      <c r="T194" t="s">
        <v>48</v>
      </c>
      <c r="U194" t="s">
        <v>48</v>
      </c>
      <c r="V194" t="s">
        <v>48</v>
      </c>
      <c r="W194" t="s">
        <v>48</v>
      </c>
      <c r="X194" t="s">
        <v>48</v>
      </c>
      <c r="Y194" t="s">
        <v>48</v>
      </c>
      <c r="Z194" t="s">
        <v>48</v>
      </c>
      <c r="AA194" t="s">
        <v>48</v>
      </c>
      <c r="AB194" t="s">
        <v>64</v>
      </c>
      <c r="AC194" t="s">
        <v>49</v>
      </c>
      <c r="AD194" t="s">
        <v>581</v>
      </c>
      <c r="AE194" t="s">
        <v>51</v>
      </c>
      <c r="AG194" t="s">
        <v>859</v>
      </c>
      <c r="AH194" t="s">
        <v>203</v>
      </c>
    </row>
    <row r="195" spans="1:35" x14ac:dyDescent="0.35">
      <c r="A195">
        <v>196</v>
      </c>
      <c r="B195" s="1">
        <v>45217.774479166699</v>
      </c>
      <c r="C195" s="1">
        <v>45217.779467592598</v>
      </c>
      <c r="D195" t="s">
        <v>35</v>
      </c>
      <c r="F195" s="1"/>
      <c r="G195" s="2" t="s">
        <v>317</v>
      </c>
      <c r="H195" t="s">
        <v>37</v>
      </c>
      <c r="I195" t="s">
        <v>94</v>
      </c>
      <c r="J195" t="s">
        <v>39</v>
      </c>
      <c r="K195" t="s">
        <v>58</v>
      </c>
      <c r="L195" t="s">
        <v>41</v>
      </c>
      <c r="M195" t="s">
        <v>73</v>
      </c>
      <c r="N195" t="s">
        <v>43</v>
      </c>
      <c r="O195" t="s">
        <v>62</v>
      </c>
      <c r="P195" t="s">
        <v>75</v>
      </c>
      <c r="Q195" t="s">
        <v>76</v>
      </c>
      <c r="R195" s="2" t="s">
        <v>232</v>
      </c>
      <c r="S195" t="s">
        <v>64</v>
      </c>
      <c r="T195" t="s">
        <v>48</v>
      </c>
      <c r="U195" t="s">
        <v>48</v>
      </c>
      <c r="V195" t="s">
        <v>48</v>
      </c>
      <c r="W195" t="s">
        <v>48</v>
      </c>
      <c r="X195" t="s">
        <v>48</v>
      </c>
      <c r="Y195" t="s">
        <v>48</v>
      </c>
      <c r="Z195" t="s">
        <v>64</v>
      </c>
      <c r="AA195" t="s">
        <v>48</v>
      </c>
      <c r="AB195" t="s">
        <v>48</v>
      </c>
      <c r="AC195" t="s">
        <v>49</v>
      </c>
      <c r="AD195" t="s">
        <v>372</v>
      </c>
      <c r="AE195" t="s">
        <v>51</v>
      </c>
      <c r="AG195" t="s">
        <v>860</v>
      </c>
      <c r="AH195" t="s">
        <v>861</v>
      </c>
    </row>
    <row r="196" spans="1:35" x14ac:dyDescent="0.35">
      <c r="A196">
        <v>197</v>
      </c>
      <c r="B196" s="1">
        <v>45217.785405092603</v>
      </c>
      <c r="C196" s="1">
        <v>45217.791365740697</v>
      </c>
      <c r="D196" t="s">
        <v>35</v>
      </c>
      <c r="F196" s="1"/>
      <c r="G196" s="2" t="s">
        <v>862</v>
      </c>
      <c r="H196" t="s">
        <v>56</v>
      </c>
      <c r="I196" t="s">
        <v>94</v>
      </c>
      <c r="J196" t="s">
        <v>251</v>
      </c>
      <c r="K196" t="s">
        <v>58</v>
      </c>
      <c r="L196" t="s">
        <v>59</v>
      </c>
      <c r="M196" t="s">
        <v>73</v>
      </c>
      <c r="N196" t="s">
        <v>43</v>
      </c>
      <c r="O196" t="s">
        <v>74</v>
      </c>
      <c r="P196" t="s">
        <v>63</v>
      </c>
      <c r="Q196" t="s">
        <v>88</v>
      </c>
      <c r="R196" s="2" t="s">
        <v>384</v>
      </c>
      <c r="S196" t="s">
        <v>64</v>
      </c>
      <c r="T196" t="s">
        <v>64</v>
      </c>
      <c r="U196" t="s">
        <v>48</v>
      </c>
      <c r="V196" t="s">
        <v>48</v>
      </c>
      <c r="W196" t="s">
        <v>64</v>
      </c>
      <c r="X196" t="s">
        <v>64</v>
      </c>
      <c r="Y196" t="s">
        <v>48</v>
      </c>
      <c r="Z196" t="s">
        <v>64</v>
      </c>
      <c r="AA196" t="s">
        <v>48</v>
      </c>
      <c r="AB196" t="s">
        <v>48</v>
      </c>
      <c r="AC196" t="s">
        <v>49</v>
      </c>
      <c r="AD196" t="s">
        <v>863</v>
      </c>
      <c r="AE196" t="s">
        <v>67</v>
      </c>
      <c r="AF196" t="s">
        <v>160</v>
      </c>
      <c r="AG196" t="s">
        <v>770</v>
      </c>
      <c r="AH196" t="s">
        <v>864</v>
      </c>
    </row>
    <row r="197" spans="1:35" x14ac:dyDescent="0.35">
      <c r="A197">
        <v>198</v>
      </c>
      <c r="B197" s="1">
        <v>45217.788553240702</v>
      </c>
      <c r="C197" s="1">
        <v>45217.793981481504</v>
      </c>
      <c r="D197" t="s">
        <v>35</v>
      </c>
      <c r="F197" s="1"/>
      <c r="G197" s="2" t="s">
        <v>240</v>
      </c>
      <c r="H197" t="s">
        <v>37</v>
      </c>
      <c r="I197" t="s">
        <v>183</v>
      </c>
      <c r="J197" t="s">
        <v>72</v>
      </c>
      <c r="K197" t="s">
        <v>58</v>
      </c>
      <c r="L197" t="s">
        <v>41</v>
      </c>
      <c r="M197" t="s">
        <v>82</v>
      </c>
      <c r="N197" t="s">
        <v>43</v>
      </c>
      <c r="O197" t="s">
        <v>74</v>
      </c>
      <c r="P197" t="s">
        <v>75</v>
      </c>
      <c r="Q197" t="s">
        <v>46</v>
      </c>
      <c r="S197" t="s">
        <v>48</v>
      </c>
      <c r="T197" t="s">
        <v>48</v>
      </c>
      <c r="U197" t="s">
        <v>48</v>
      </c>
      <c r="V197" t="s">
        <v>48</v>
      </c>
      <c r="W197" t="s">
        <v>48</v>
      </c>
      <c r="X197" t="s">
        <v>48</v>
      </c>
      <c r="Y197" t="s">
        <v>48</v>
      </c>
      <c r="Z197" t="s">
        <v>48</v>
      </c>
      <c r="AA197" t="s">
        <v>48</v>
      </c>
      <c r="AB197" t="s">
        <v>48</v>
      </c>
      <c r="AC197" t="s">
        <v>49</v>
      </c>
      <c r="AD197" t="s">
        <v>146</v>
      </c>
      <c r="AE197" t="s">
        <v>67</v>
      </c>
      <c r="AF197" t="s">
        <v>85</v>
      </c>
      <c r="AG197" t="s">
        <v>865</v>
      </c>
      <c r="AH197" t="s">
        <v>866</v>
      </c>
    </row>
    <row r="198" spans="1:35" x14ac:dyDescent="0.35">
      <c r="A198">
        <v>199</v>
      </c>
      <c r="B198" s="1">
        <v>45217.798900463</v>
      </c>
      <c r="C198" s="1">
        <v>45217.807199074101</v>
      </c>
      <c r="D198" t="s">
        <v>35</v>
      </c>
      <c r="F198" s="1"/>
      <c r="G198" s="2" t="s">
        <v>525</v>
      </c>
      <c r="H198" t="s">
        <v>195</v>
      </c>
      <c r="I198" t="s">
        <v>71</v>
      </c>
      <c r="J198" t="s">
        <v>72</v>
      </c>
      <c r="K198" t="s">
        <v>58</v>
      </c>
      <c r="L198" t="s">
        <v>59</v>
      </c>
      <c r="M198" t="s">
        <v>82</v>
      </c>
      <c r="N198" t="s">
        <v>43</v>
      </c>
      <c r="O198" t="s">
        <v>44</v>
      </c>
      <c r="P198" t="s">
        <v>75</v>
      </c>
      <c r="Q198" t="s">
        <v>76</v>
      </c>
      <c r="S198" t="s">
        <v>64</v>
      </c>
      <c r="T198" t="s">
        <v>48</v>
      </c>
      <c r="U198" t="s">
        <v>48</v>
      </c>
      <c r="V198" t="s">
        <v>48</v>
      </c>
      <c r="W198" t="s">
        <v>48</v>
      </c>
      <c r="X198" t="s">
        <v>48</v>
      </c>
      <c r="Y198" t="s">
        <v>48</v>
      </c>
      <c r="Z198" t="s">
        <v>48</v>
      </c>
      <c r="AA198" t="s">
        <v>48</v>
      </c>
      <c r="AB198" t="s">
        <v>64</v>
      </c>
      <c r="AC198" t="s">
        <v>253</v>
      </c>
      <c r="AE198" t="s">
        <v>51</v>
      </c>
      <c r="AG198" t="s">
        <v>867</v>
      </c>
      <c r="AH198" t="s">
        <v>868</v>
      </c>
    </row>
    <row r="199" spans="1:35" x14ac:dyDescent="0.35">
      <c r="A199">
        <v>200</v>
      </c>
      <c r="B199" s="1">
        <v>45217.8051851852</v>
      </c>
      <c r="C199" s="1">
        <v>45217.811261574097</v>
      </c>
      <c r="D199" t="s">
        <v>35</v>
      </c>
      <c r="F199" s="1"/>
      <c r="G199" s="2" t="s">
        <v>869</v>
      </c>
      <c r="H199" t="s">
        <v>195</v>
      </c>
      <c r="I199" t="s">
        <v>71</v>
      </c>
      <c r="J199" t="s">
        <v>95</v>
      </c>
      <c r="K199" t="s">
        <v>296</v>
      </c>
      <c r="L199" t="s">
        <v>59</v>
      </c>
      <c r="M199" t="s">
        <v>82</v>
      </c>
      <c r="N199" t="s">
        <v>43</v>
      </c>
      <c r="O199" t="s">
        <v>44</v>
      </c>
      <c r="P199" t="s">
        <v>421</v>
      </c>
      <c r="Q199" t="s">
        <v>76</v>
      </c>
      <c r="R199" t="s">
        <v>870</v>
      </c>
      <c r="S199" t="s">
        <v>48</v>
      </c>
      <c r="T199" t="s">
        <v>48</v>
      </c>
      <c r="U199" t="s">
        <v>48</v>
      </c>
      <c r="V199" t="s">
        <v>48</v>
      </c>
      <c r="W199" t="s">
        <v>48</v>
      </c>
      <c r="X199" t="s">
        <v>48</v>
      </c>
      <c r="Y199" t="s">
        <v>48</v>
      </c>
      <c r="Z199" t="s">
        <v>48</v>
      </c>
      <c r="AA199" t="s">
        <v>48</v>
      </c>
      <c r="AB199" t="s">
        <v>64</v>
      </c>
      <c r="AC199" t="s">
        <v>49</v>
      </c>
      <c r="AD199" t="s">
        <v>871</v>
      </c>
      <c r="AE199" t="s">
        <v>51</v>
      </c>
      <c r="AG199" t="s">
        <v>872</v>
      </c>
      <c r="AH199" t="s">
        <v>873</v>
      </c>
    </row>
    <row r="200" spans="1:35" x14ac:dyDescent="0.35">
      <c r="A200">
        <v>201</v>
      </c>
      <c r="B200" s="1">
        <v>45217.811111111099</v>
      </c>
      <c r="C200" s="1">
        <v>45217.815034722204</v>
      </c>
      <c r="D200" t="s">
        <v>35</v>
      </c>
      <c r="F200" s="1"/>
      <c r="G200" t="s">
        <v>874</v>
      </c>
      <c r="H200" t="s">
        <v>56</v>
      </c>
      <c r="I200" t="s">
        <v>94</v>
      </c>
      <c r="J200" t="s">
        <v>131</v>
      </c>
      <c r="K200" t="s">
        <v>58</v>
      </c>
      <c r="L200" t="s">
        <v>41</v>
      </c>
      <c r="M200" t="s">
        <v>60</v>
      </c>
      <c r="N200" t="s">
        <v>144</v>
      </c>
      <c r="O200" t="s">
        <v>62</v>
      </c>
      <c r="P200" t="s">
        <v>63</v>
      </c>
      <c r="Q200" t="s">
        <v>76</v>
      </c>
      <c r="R200" t="s">
        <v>875</v>
      </c>
      <c r="S200" t="s">
        <v>48</v>
      </c>
      <c r="T200" t="s">
        <v>48</v>
      </c>
      <c r="U200" t="s">
        <v>48</v>
      </c>
      <c r="V200" t="s">
        <v>48</v>
      </c>
      <c r="W200" t="s">
        <v>64</v>
      </c>
      <c r="X200" t="s">
        <v>64</v>
      </c>
      <c r="Y200" t="s">
        <v>64</v>
      </c>
      <c r="Z200" t="s">
        <v>64</v>
      </c>
      <c r="AA200" t="s">
        <v>48</v>
      </c>
      <c r="AB200" t="s">
        <v>48</v>
      </c>
      <c r="AC200" t="s">
        <v>65</v>
      </c>
      <c r="AD200" t="s">
        <v>876</v>
      </c>
      <c r="AE200" t="s">
        <v>51</v>
      </c>
      <c r="AF200" t="s">
        <v>160</v>
      </c>
      <c r="AG200" t="s">
        <v>877</v>
      </c>
      <c r="AH200" t="s">
        <v>878</v>
      </c>
    </row>
    <row r="201" spans="1:35" x14ac:dyDescent="0.35">
      <c r="A201">
        <v>202</v>
      </c>
      <c r="B201" s="1">
        <v>45217.816956018498</v>
      </c>
      <c r="C201" s="1">
        <v>45217.819247685198</v>
      </c>
      <c r="D201" t="s">
        <v>35</v>
      </c>
      <c r="F201" s="1"/>
      <c r="G201" s="2" t="s">
        <v>55</v>
      </c>
      <c r="H201" t="s">
        <v>56</v>
      </c>
      <c r="I201" t="s">
        <v>94</v>
      </c>
      <c r="J201" t="s">
        <v>251</v>
      </c>
      <c r="K201" t="s">
        <v>58</v>
      </c>
      <c r="L201" t="s">
        <v>59</v>
      </c>
      <c r="M201" t="s">
        <v>60</v>
      </c>
      <c r="N201" t="s">
        <v>43</v>
      </c>
      <c r="O201" t="s">
        <v>62</v>
      </c>
      <c r="P201" t="s">
        <v>63</v>
      </c>
      <c r="Q201" t="s">
        <v>76</v>
      </c>
      <c r="S201" t="s">
        <v>48</v>
      </c>
      <c r="T201" t="s">
        <v>64</v>
      </c>
      <c r="U201" t="s">
        <v>48</v>
      </c>
      <c r="V201" t="s">
        <v>48</v>
      </c>
      <c r="W201" t="s">
        <v>64</v>
      </c>
      <c r="X201" t="s">
        <v>64</v>
      </c>
      <c r="Y201" t="s">
        <v>48</v>
      </c>
      <c r="Z201" t="s">
        <v>48</v>
      </c>
      <c r="AA201" t="s">
        <v>48</v>
      </c>
      <c r="AB201" t="s">
        <v>48</v>
      </c>
      <c r="AC201" t="s">
        <v>49</v>
      </c>
      <c r="AD201" t="s">
        <v>476</v>
      </c>
      <c r="AE201" t="s">
        <v>51</v>
      </c>
    </row>
    <row r="202" spans="1:35" x14ac:dyDescent="0.35">
      <c r="A202">
        <v>203</v>
      </c>
      <c r="B202" s="1">
        <v>45217.815277777801</v>
      </c>
      <c r="C202" s="1">
        <v>45217.826678240701</v>
      </c>
      <c r="D202" t="s">
        <v>35</v>
      </c>
      <c r="F202" s="1"/>
      <c r="G202" s="2" t="s">
        <v>363</v>
      </c>
      <c r="H202" t="s">
        <v>668</v>
      </c>
      <c r="I202" t="s">
        <v>183</v>
      </c>
      <c r="J202" t="s">
        <v>143</v>
      </c>
      <c r="K202" t="s">
        <v>58</v>
      </c>
      <c r="L202" t="s">
        <v>59</v>
      </c>
      <c r="M202" t="s">
        <v>73</v>
      </c>
      <c r="N202" t="s">
        <v>43</v>
      </c>
      <c r="O202" t="s">
        <v>44</v>
      </c>
      <c r="P202" t="s">
        <v>75</v>
      </c>
      <c r="Q202" t="s">
        <v>76</v>
      </c>
      <c r="R202" t="s">
        <v>879</v>
      </c>
      <c r="S202" t="s">
        <v>48</v>
      </c>
      <c r="U202" t="s">
        <v>48</v>
      </c>
      <c r="V202" t="s">
        <v>48</v>
      </c>
      <c r="W202" t="s">
        <v>48</v>
      </c>
      <c r="X202" t="s">
        <v>48</v>
      </c>
      <c r="Y202" t="s">
        <v>48</v>
      </c>
      <c r="Z202" t="s">
        <v>64</v>
      </c>
      <c r="AA202" t="s">
        <v>48</v>
      </c>
      <c r="AC202" t="s">
        <v>49</v>
      </c>
      <c r="AD202" t="s">
        <v>288</v>
      </c>
      <c r="AE202" t="s">
        <v>51</v>
      </c>
      <c r="AG202" t="s">
        <v>880</v>
      </c>
      <c r="AH202" t="s">
        <v>881</v>
      </c>
    </row>
    <row r="203" spans="1:35" x14ac:dyDescent="0.35">
      <c r="A203">
        <v>204</v>
      </c>
      <c r="B203" s="1">
        <v>45217.830486111103</v>
      </c>
      <c r="C203" s="1">
        <v>45217.8348611111</v>
      </c>
      <c r="D203" t="s">
        <v>35</v>
      </c>
      <c r="F203" s="1"/>
      <c r="G203" s="2" t="s">
        <v>882</v>
      </c>
      <c r="H203" t="s">
        <v>37</v>
      </c>
      <c r="I203" t="s">
        <v>130</v>
      </c>
      <c r="J203" t="s">
        <v>131</v>
      </c>
      <c r="K203" t="s">
        <v>40</v>
      </c>
      <c r="L203" t="s">
        <v>59</v>
      </c>
      <c r="M203" t="s">
        <v>154</v>
      </c>
      <c r="N203" t="s">
        <v>144</v>
      </c>
      <c r="O203" t="s">
        <v>62</v>
      </c>
      <c r="P203" t="s">
        <v>75</v>
      </c>
      <c r="Q203" t="s">
        <v>46</v>
      </c>
      <c r="R203" s="2" t="s">
        <v>485</v>
      </c>
      <c r="S203" t="s">
        <v>48</v>
      </c>
      <c r="T203" t="s">
        <v>48</v>
      </c>
      <c r="U203" t="s">
        <v>48</v>
      </c>
      <c r="V203" t="s">
        <v>48</v>
      </c>
      <c r="W203" t="s">
        <v>48</v>
      </c>
      <c r="X203" t="s">
        <v>48</v>
      </c>
      <c r="Y203" t="s">
        <v>48</v>
      </c>
      <c r="Z203" t="s">
        <v>48</v>
      </c>
      <c r="AA203" t="s">
        <v>48</v>
      </c>
      <c r="AB203" t="s">
        <v>64</v>
      </c>
      <c r="AC203" t="s">
        <v>49</v>
      </c>
      <c r="AD203" t="s">
        <v>883</v>
      </c>
      <c r="AE203" t="s">
        <v>51</v>
      </c>
      <c r="AG203" t="s">
        <v>884</v>
      </c>
      <c r="AH203" t="s">
        <v>885</v>
      </c>
      <c r="AI203" t="s">
        <v>886</v>
      </c>
    </row>
    <row r="204" spans="1:35" x14ac:dyDescent="0.35">
      <c r="A204">
        <v>205</v>
      </c>
      <c r="B204" s="1">
        <v>45217.829710648097</v>
      </c>
      <c r="C204" s="1">
        <v>45217.836099537002</v>
      </c>
      <c r="D204" t="s">
        <v>35</v>
      </c>
      <c r="F204" s="1"/>
      <c r="G204" s="2" t="s">
        <v>295</v>
      </c>
      <c r="H204" t="s">
        <v>37</v>
      </c>
      <c r="I204" t="s">
        <v>71</v>
      </c>
      <c r="J204" t="s">
        <v>57</v>
      </c>
      <c r="K204" t="s">
        <v>887</v>
      </c>
      <c r="L204" t="s">
        <v>41</v>
      </c>
      <c r="M204" t="s">
        <v>73</v>
      </c>
      <c r="N204" t="s">
        <v>43</v>
      </c>
      <c r="O204" t="s">
        <v>44</v>
      </c>
      <c r="P204" t="s">
        <v>75</v>
      </c>
      <c r="Q204" t="s">
        <v>88</v>
      </c>
      <c r="R204" t="s">
        <v>888</v>
      </c>
      <c r="S204" t="s">
        <v>48</v>
      </c>
      <c r="T204" t="s">
        <v>48</v>
      </c>
      <c r="U204" t="s">
        <v>48</v>
      </c>
      <c r="V204" t="s">
        <v>48</v>
      </c>
      <c r="W204" t="s">
        <v>48</v>
      </c>
      <c r="X204" t="s">
        <v>48</v>
      </c>
      <c r="Y204" t="s">
        <v>48</v>
      </c>
      <c r="Z204" t="s">
        <v>48</v>
      </c>
      <c r="AA204" t="s">
        <v>48</v>
      </c>
      <c r="AB204" t="s">
        <v>64</v>
      </c>
      <c r="AC204" t="s">
        <v>49</v>
      </c>
      <c r="AD204" t="s">
        <v>889</v>
      </c>
      <c r="AE204" t="s">
        <v>51</v>
      </c>
      <c r="AG204" t="s">
        <v>890</v>
      </c>
      <c r="AH204" t="s">
        <v>891</v>
      </c>
    </row>
    <row r="205" spans="1:35" x14ac:dyDescent="0.35">
      <c r="A205">
        <v>206</v>
      </c>
      <c r="B205" s="1">
        <v>45217.831504629597</v>
      </c>
      <c r="C205" s="1">
        <v>45217.839942129598</v>
      </c>
      <c r="D205" t="s">
        <v>35</v>
      </c>
      <c r="F205" s="1"/>
      <c r="G205" s="2" t="s">
        <v>55</v>
      </c>
      <c r="H205" t="s">
        <v>56</v>
      </c>
      <c r="I205" t="s">
        <v>38</v>
      </c>
      <c r="J205" t="s">
        <v>114</v>
      </c>
      <c r="K205" t="s">
        <v>501</v>
      </c>
      <c r="L205" t="s">
        <v>121</v>
      </c>
      <c r="M205" t="s">
        <v>60</v>
      </c>
      <c r="N205" t="s">
        <v>43</v>
      </c>
      <c r="O205" t="s">
        <v>62</v>
      </c>
      <c r="P205" t="s">
        <v>63</v>
      </c>
      <c r="Q205" t="s">
        <v>76</v>
      </c>
      <c r="R205" t="s">
        <v>892</v>
      </c>
      <c r="S205" t="s">
        <v>48</v>
      </c>
      <c r="T205" t="s">
        <v>48</v>
      </c>
      <c r="U205" t="s">
        <v>64</v>
      </c>
      <c r="V205" t="s">
        <v>48</v>
      </c>
      <c r="W205" t="s">
        <v>48</v>
      </c>
      <c r="X205" t="s">
        <v>48</v>
      </c>
      <c r="Y205" t="s">
        <v>48</v>
      </c>
      <c r="Z205" t="s">
        <v>64</v>
      </c>
      <c r="AA205" t="s">
        <v>64</v>
      </c>
      <c r="AB205" t="s">
        <v>64</v>
      </c>
      <c r="AC205" t="s">
        <v>49</v>
      </c>
      <c r="AD205" t="s">
        <v>210</v>
      </c>
      <c r="AE205" t="s">
        <v>51</v>
      </c>
      <c r="AF205" t="s">
        <v>893</v>
      </c>
      <c r="AG205" t="s">
        <v>894</v>
      </c>
      <c r="AH205" t="s">
        <v>895</v>
      </c>
      <c r="AI205" t="s">
        <v>896</v>
      </c>
    </row>
    <row r="206" spans="1:35" x14ac:dyDescent="0.35">
      <c r="A206">
        <v>207</v>
      </c>
      <c r="B206" s="1">
        <v>45217.830648148098</v>
      </c>
      <c r="C206" s="1">
        <v>45217.840335648099</v>
      </c>
      <c r="D206" t="s">
        <v>35</v>
      </c>
      <c r="F206" s="1"/>
      <c r="G206" s="2" t="s">
        <v>561</v>
      </c>
      <c r="H206" t="s">
        <v>195</v>
      </c>
      <c r="I206" t="s">
        <v>94</v>
      </c>
      <c r="J206" t="s">
        <v>114</v>
      </c>
      <c r="K206" t="s">
        <v>58</v>
      </c>
      <c r="L206" t="s">
        <v>41</v>
      </c>
      <c r="M206" t="s">
        <v>73</v>
      </c>
      <c r="N206" t="s">
        <v>43</v>
      </c>
      <c r="O206" t="s">
        <v>74</v>
      </c>
      <c r="P206" t="s">
        <v>75</v>
      </c>
      <c r="Q206" t="s">
        <v>46</v>
      </c>
      <c r="R206" s="2" t="s">
        <v>897</v>
      </c>
      <c r="S206" t="s">
        <v>64</v>
      </c>
      <c r="T206" t="s">
        <v>48</v>
      </c>
      <c r="U206" t="s">
        <v>48</v>
      </c>
      <c r="V206" t="s">
        <v>48</v>
      </c>
      <c r="W206" t="s">
        <v>48</v>
      </c>
      <c r="X206" t="s">
        <v>48</v>
      </c>
      <c r="Y206" t="s">
        <v>48</v>
      </c>
      <c r="Z206" t="s">
        <v>48</v>
      </c>
      <c r="AA206" t="s">
        <v>48</v>
      </c>
      <c r="AB206" t="s">
        <v>64</v>
      </c>
      <c r="AC206" t="s">
        <v>49</v>
      </c>
      <c r="AD206" t="s">
        <v>898</v>
      </c>
      <c r="AE206" t="s">
        <v>67</v>
      </c>
      <c r="AF206" t="s">
        <v>111</v>
      </c>
      <c r="AG206" t="s">
        <v>899</v>
      </c>
      <c r="AH206" t="s">
        <v>900</v>
      </c>
      <c r="AI206" t="s">
        <v>901</v>
      </c>
    </row>
    <row r="207" spans="1:35" x14ac:dyDescent="0.35">
      <c r="A207">
        <v>208</v>
      </c>
      <c r="B207" s="1">
        <v>45217.848402777803</v>
      </c>
      <c r="C207" s="1">
        <v>45217.855578703697</v>
      </c>
      <c r="D207" t="s">
        <v>35</v>
      </c>
      <c r="F207" s="1"/>
      <c r="G207" s="2" t="s">
        <v>317</v>
      </c>
      <c r="H207" t="s">
        <v>56</v>
      </c>
      <c r="I207" t="s">
        <v>71</v>
      </c>
      <c r="J207" t="s">
        <v>308</v>
      </c>
      <c r="K207" t="s">
        <v>58</v>
      </c>
      <c r="L207" t="s">
        <v>59</v>
      </c>
      <c r="M207" t="s">
        <v>73</v>
      </c>
      <c r="N207" t="s">
        <v>43</v>
      </c>
      <c r="O207" t="s">
        <v>74</v>
      </c>
      <c r="P207" t="s">
        <v>63</v>
      </c>
      <c r="Q207" t="s">
        <v>76</v>
      </c>
      <c r="R207" t="s">
        <v>902</v>
      </c>
      <c r="S207" t="s">
        <v>48</v>
      </c>
      <c r="T207" t="s">
        <v>48</v>
      </c>
      <c r="U207" t="s">
        <v>48</v>
      </c>
      <c r="V207" t="s">
        <v>64</v>
      </c>
      <c r="W207" t="s">
        <v>48</v>
      </c>
      <c r="X207" t="s">
        <v>48</v>
      </c>
      <c r="Y207" t="s">
        <v>48</v>
      </c>
      <c r="Z207" t="s">
        <v>64</v>
      </c>
      <c r="AA207" t="s">
        <v>64</v>
      </c>
      <c r="AB207" t="s">
        <v>64</v>
      </c>
      <c r="AC207" t="s">
        <v>253</v>
      </c>
      <c r="AE207" t="s">
        <v>51</v>
      </c>
      <c r="AG207" t="s">
        <v>903</v>
      </c>
      <c r="AH207" t="s">
        <v>904</v>
      </c>
      <c r="AI207" t="s">
        <v>905</v>
      </c>
    </row>
    <row r="208" spans="1:35" x14ac:dyDescent="0.35">
      <c r="A208">
        <v>209</v>
      </c>
      <c r="B208" s="1">
        <v>45217.8458217593</v>
      </c>
      <c r="C208" s="1">
        <v>45217.858275462997</v>
      </c>
      <c r="D208" t="s">
        <v>35</v>
      </c>
      <c r="F208" s="1"/>
      <c r="G208" s="2" t="s">
        <v>36</v>
      </c>
      <c r="H208" t="s">
        <v>195</v>
      </c>
      <c r="I208" t="s">
        <v>94</v>
      </c>
      <c r="J208" t="s">
        <v>39</v>
      </c>
      <c r="K208" t="s">
        <v>296</v>
      </c>
      <c r="L208" t="s">
        <v>59</v>
      </c>
      <c r="M208" t="s">
        <v>906</v>
      </c>
      <c r="N208" t="s">
        <v>43</v>
      </c>
      <c r="O208" t="s">
        <v>74</v>
      </c>
      <c r="P208" t="s">
        <v>75</v>
      </c>
      <c r="Q208" t="s">
        <v>76</v>
      </c>
      <c r="R208" s="2" t="s">
        <v>242</v>
      </c>
      <c r="S208" t="s">
        <v>48</v>
      </c>
      <c r="T208" t="s">
        <v>48</v>
      </c>
      <c r="U208" t="s">
        <v>64</v>
      </c>
      <c r="V208" t="s">
        <v>48</v>
      </c>
      <c r="W208" t="s">
        <v>48</v>
      </c>
      <c r="X208" t="s">
        <v>48</v>
      </c>
      <c r="Y208" t="s">
        <v>48</v>
      </c>
      <c r="Z208" t="s">
        <v>48</v>
      </c>
      <c r="AA208" t="s">
        <v>48</v>
      </c>
      <c r="AB208" t="s">
        <v>48</v>
      </c>
      <c r="AC208" t="s">
        <v>49</v>
      </c>
      <c r="AD208" t="s">
        <v>372</v>
      </c>
      <c r="AE208" t="s">
        <v>51</v>
      </c>
      <c r="AG208" t="s">
        <v>907</v>
      </c>
      <c r="AH208" t="s">
        <v>328</v>
      </c>
    </row>
    <row r="209" spans="1:35" x14ac:dyDescent="0.35">
      <c r="A209">
        <v>210</v>
      </c>
      <c r="B209" s="1">
        <v>45217.769062500003</v>
      </c>
      <c r="C209" s="1">
        <v>45217.858506944402</v>
      </c>
      <c r="D209" t="s">
        <v>35</v>
      </c>
      <c r="F209" s="1"/>
      <c r="G209" s="2" t="s">
        <v>219</v>
      </c>
      <c r="H209" t="s">
        <v>70</v>
      </c>
      <c r="I209" t="s">
        <v>71</v>
      </c>
      <c r="J209" t="s">
        <v>57</v>
      </c>
      <c r="K209" t="s">
        <v>58</v>
      </c>
      <c r="L209" t="s">
        <v>59</v>
      </c>
      <c r="M209" t="s">
        <v>60</v>
      </c>
      <c r="N209" t="s">
        <v>43</v>
      </c>
      <c r="O209" t="s">
        <v>74</v>
      </c>
      <c r="P209" t="s">
        <v>63</v>
      </c>
      <c r="Q209" t="s">
        <v>76</v>
      </c>
      <c r="R209" s="2" t="s">
        <v>706</v>
      </c>
      <c r="S209" t="s">
        <v>64</v>
      </c>
      <c r="T209" t="s">
        <v>48</v>
      </c>
      <c r="U209" t="s">
        <v>48</v>
      </c>
      <c r="V209" t="s">
        <v>48</v>
      </c>
      <c r="W209" t="s">
        <v>64</v>
      </c>
      <c r="X209" t="s">
        <v>48</v>
      </c>
      <c r="Y209" t="s">
        <v>48</v>
      </c>
      <c r="Z209" t="s">
        <v>48</v>
      </c>
      <c r="AA209" t="s">
        <v>48</v>
      </c>
      <c r="AB209" t="s">
        <v>64</v>
      </c>
      <c r="AC209" t="s">
        <v>49</v>
      </c>
      <c r="AD209" t="s">
        <v>595</v>
      </c>
      <c r="AE209" t="s">
        <v>67</v>
      </c>
      <c r="AF209" t="s">
        <v>85</v>
      </c>
      <c r="AG209" t="s">
        <v>908</v>
      </c>
      <c r="AH209" t="s">
        <v>909</v>
      </c>
    </row>
    <row r="210" spans="1:35" x14ac:dyDescent="0.35">
      <c r="A210">
        <v>211</v>
      </c>
      <c r="B210" s="1">
        <v>45217.8538078704</v>
      </c>
      <c r="C210" s="1">
        <v>45217.859351851803</v>
      </c>
      <c r="D210" t="s">
        <v>35</v>
      </c>
      <c r="F210" s="1"/>
      <c r="G210" s="2" t="s">
        <v>137</v>
      </c>
      <c r="H210" t="s">
        <v>37</v>
      </c>
      <c r="I210" t="s">
        <v>94</v>
      </c>
      <c r="J210" t="s">
        <v>143</v>
      </c>
      <c r="K210" t="s">
        <v>58</v>
      </c>
      <c r="L210" t="s">
        <v>59</v>
      </c>
      <c r="M210" t="s">
        <v>60</v>
      </c>
      <c r="N210" t="s">
        <v>43</v>
      </c>
      <c r="O210" t="s">
        <v>74</v>
      </c>
      <c r="P210" t="s">
        <v>63</v>
      </c>
      <c r="Q210" t="s">
        <v>76</v>
      </c>
      <c r="R210" s="2" t="s">
        <v>190</v>
      </c>
      <c r="S210" t="s">
        <v>48</v>
      </c>
      <c r="T210" t="s">
        <v>48</v>
      </c>
      <c r="U210" t="s">
        <v>48</v>
      </c>
      <c r="V210" t="s">
        <v>48</v>
      </c>
      <c r="W210" t="s">
        <v>48</v>
      </c>
      <c r="X210" t="s">
        <v>48</v>
      </c>
      <c r="Y210" t="s">
        <v>48</v>
      </c>
      <c r="Z210" t="s">
        <v>64</v>
      </c>
      <c r="AA210" t="s">
        <v>48</v>
      </c>
      <c r="AB210" t="s">
        <v>48</v>
      </c>
      <c r="AC210" t="s">
        <v>49</v>
      </c>
      <c r="AD210" t="s">
        <v>146</v>
      </c>
      <c r="AE210" t="s">
        <v>67</v>
      </c>
      <c r="AF210" t="s">
        <v>175</v>
      </c>
      <c r="AG210" t="s">
        <v>910</v>
      </c>
      <c r="AH210" t="s">
        <v>911</v>
      </c>
    </row>
    <row r="211" spans="1:35" x14ac:dyDescent="0.35">
      <c r="A211">
        <v>212</v>
      </c>
      <c r="B211" s="1">
        <v>45217.857245370396</v>
      </c>
      <c r="C211" s="1">
        <v>45217.860486111102</v>
      </c>
      <c r="D211" t="s">
        <v>35</v>
      </c>
      <c r="F211" s="1"/>
      <c r="G211" s="2" t="s">
        <v>120</v>
      </c>
      <c r="H211" t="s">
        <v>56</v>
      </c>
      <c r="I211" t="s">
        <v>38</v>
      </c>
      <c r="J211" t="s">
        <v>39</v>
      </c>
      <c r="K211" t="s">
        <v>58</v>
      </c>
      <c r="L211" t="s">
        <v>59</v>
      </c>
      <c r="M211" t="s">
        <v>60</v>
      </c>
      <c r="N211" t="s">
        <v>43</v>
      </c>
      <c r="O211" t="s">
        <v>62</v>
      </c>
      <c r="P211" t="s">
        <v>75</v>
      </c>
      <c r="Q211" t="s">
        <v>76</v>
      </c>
      <c r="R211" t="s">
        <v>912</v>
      </c>
      <c r="S211" t="s">
        <v>48</v>
      </c>
      <c r="T211" t="s">
        <v>64</v>
      </c>
      <c r="U211" t="s">
        <v>48</v>
      </c>
      <c r="V211" t="s">
        <v>48</v>
      </c>
      <c r="W211" t="s">
        <v>64</v>
      </c>
      <c r="X211" t="s">
        <v>48</v>
      </c>
      <c r="Y211" t="s">
        <v>48</v>
      </c>
      <c r="Z211" t="s">
        <v>48</v>
      </c>
      <c r="AA211" t="s">
        <v>48</v>
      </c>
      <c r="AB211" t="s">
        <v>64</v>
      </c>
      <c r="AC211" t="s">
        <v>253</v>
      </c>
      <c r="AE211" t="s">
        <v>51</v>
      </c>
      <c r="AG211" t="s">
        <v>913</v>
      </c>
      <c r="AH211" t="s">
        <v>914</v>
      </c>
    </row>
    <row r="212" spans="1:35" x14ac:dyDescent="0.35">
      <c r="A212">
        <v>213</v>
      </c>
      <c r="B212" s="1">
        <v>45217.8604513889</v>
      </c>
      <c r="C212" s="1">
        <v>45217.862650463001</v>
      </c>
      <c r="D212" t="s">
        <v>35</v>
      </c>
      <c r="F212" s="1"/>
      <c r="G212" s="2" t="s">
        <v>219</v>
      </c>
      <c r="H212" t="s">
        <v>56</v>
      </c>
      <c r="I212" t="s">
        <v>71</v>
      </c>
      <c r="J212" t="s">
        <v>57</v>
      </c>
      <c r="K212" t="s">
        <v>58</v>
      </c>
      <c r="L212" t="s">
        <v>59</v>
      </c>
      <c r="M212" t="s">
        <v>102</v>
      </c>
      <c r="N212" t="s">
        <v>915</v>
      </c>
      <c r="O212" t="s">
        <v>62</v>
      </c>
      <c r="P212" t="s">
        <v>63</v>
      </c>
      <c r="Q212" t="s">
        <v>88</v>
      </c>
      <c r="R212" s="2" t="s">
        <v>77</v>
      </c>
      <c r="S212" t="s">
        <v>64</v>
      </c>
      <c r="T212" t="s">
        <v>64</v>
      </c>
      <c r="U212" t="s">
        <v>48</v>
      </c>
      <c r="V212" t="s">
        <v>64</v>
      </c>
      <c r="W212" t="s">
        <v>64</v>
      </c>
      <c r="X212" t="s">
        <v>48</v>
      </c>
      <c r="Y212" t="s">
        <v>48</v>
      </c>
      <c r="Z212" t="s">
        <v>48</v>
      </c>
      <c r="AA212" t="s">
        <v>48</v>
      </c>
      <c r="AB212" t="s">
        <v>48</v>
      </c>
      <c r="AC212" t="s">
        <v>65</v>
      </c>
      <c r="AD212" t="s">
        <v>916</v>
      </c>
      <c r="AE212" t="s">
        <v>67</v>
      </c>
      <c r="AF212" t="s">
        <v>111</v>
      </c>
      <c r="AG212" t="s">
        <v>917</v>
      </c>
      <c r="AH212" t="s">
        <v>467</v>
      </c>
    </row>
    <row r="213" spans="1:35" x14ac:dyDescent="0.35">
      <c r="A213">
        <v>214</v>
      </c>
      <c r="B213" s="1">
        <v>45217.859444444402</v>
      </c>
      <c r="C213" s="1">
        <v>45217.872557870403</v>
      </c>
      <c r="D213" t="s">
        <v>35</v>
      </c>
      <c r="F213" s="1"/>
      <c r="G213" s="2" t="s">
        <v>295</v>
      </c>
      <c r="H213" t="s">
        <v>37</v>
      </c>
      <c r="I213" t="s">
        <v>130</v>
      </c>
      <c r="J213" t="s">
        <v>114</v>
      </c>
      <c r="K213" t="s">
        <v>58</v>
      </c>
      <c r="L213" t="s">
        <v>59</v>
      </c>
      <c r="M213" t="s">
        <v>73</v>
      </c>
      <c r="N213" t="s">
        <v>144</v>
      </c>
      <c r="O213" t="s">
        <v>44</v>
      </c>
      <c r="P213" t="s">
        <v>75</v>
      </c>
      <c r="Q213" t="s">
        <v>46</v>
      </c>
      <c r="R213" t="s">
        <v>918</v>
      </c>
      <c r="S213" t="s">
        <v>64</v>
      </c>
      <c r="T213" t="s">
        <v>48</v>
      </c>
      <c r="U213" t="s">
        <v>48</v>
      </c>
      <c r="V213" t="s">
        <v>48</v>
      </c>
      <c r="W213" t="s">
        <v>48</v>
      </c>
      <c r="X213" t="s">
        <v>48</v>
      </c>
      <c r="Y213" t="s">
        <v>48</v>
      </c>
      <c r="Z213" t="s">
        <v>64</v>
      </c>
      <c r="AA213" t="s">
        <v>48</v>
      </c>
      <c r="AB213" t="s">
        <v>64</v>
      </c>
      <c r="AC213" t="s">
        <v>65</v>
      </c>
      <c r="AD213" t="s">
        <v>919</v>
      </c>
      <c r="AE213" t="s">
        <v>67</v>
      </c>
      <c r="AF213" t="s">
        <v>920</v>
      </c>
      <c r="AG213" t="s">
        <v>921</v>
      </c>
      <c r="AH213" t="s">
        <v>922</v>
      </c>
    </row>
    <row r="214" spans="1:35" x14ac:dyDescent="0.35">
      <c r="A214">
        <v>215</v>
      </c>
      <c r="B214" s="1">
        <v>45217.8687615741</v>
      </c>
      <c r="C214" s="1">
        <v>45217.873657407399</v>
      </c>
      <c r="D214" t="s">
        <v>35</v>
      </c>
      <c r="F214" s="1"/>
      <c r="G214" s="2" t="s">
        <v>120</v>
      </c>
      <c r="H214" t="s">
        <v>56</v>
      </c>
      <c r="I214" t="s">
        <v>130</v>
      </c>
      <c r="J214" t="s">
        <v>827</v>
      </c>
      <c r="K214" t="s">
        <v>58</v>
      </c>
      <c r="L214" t="s">
        <v>59</v>
      </c>
      <c r="M214" t="s">
        <v>60</v>
      </c>
      <c r="N214" t="s">
        <v>43</v>
      </c>
      <c r="O214" t="s">
        <v>62</v>
      </c>
      <c r="P214" t="s">
        <v>63</v>
      </c>
      <c r="Q214" t="s">
        <v>76</v>
      </c>
      <c r="R214" s="2" t="s">
        <v>77</v>
      </c>
      <c r="S214" t="s">
        <v>48</v>
      </c>
      <c r="T214" t="s">
        <v>48</v>
      </c>
      <c r="U214" t="s">
        <v>48</v>
      </c>
      <c r="V214" t="s">
        <v>48</v>
      </c>
      <c r="W214" t="s">
        <v>48</v>
      </c>
      <c r="X214" t="s">
        <v>48</v>
      </c>
      <c r="Y214" t="s">
        <v>48</v>
      </c>
      <c r="Z214" t="s">
        <v>48</v>
      </c>
      <c r="AA214" t="s">
        <v>48</v>
      </c>
      <c r="AB214" t="s">
        <v>48</v>
      </c>
      <c r="AC214" t="s">
        <v>49</v>
      </c>
      <c r="AD214" t="s">
        <v>476</v>
      </c>
      <c r="AE214" t="s">
        <v>51</v>
      </c>
      <c r="AH214" t="s">
        <v>290</v>
      </c>
    </row>
    <row r="215" spans="1:35" x14ac:dyDescent="0.35">
      <c r="A215">
        <v>216</v>
      </c>
      <c r="B215" s="1">
        <v>45217.8725694444</v>
      </c>
      <c r="C215" s="1">
        <v>45217.875821759299</v>
      </c>
      <c r="D215" t="s">
        <v>35</v>
      </c>
      <c r="F215" s="1"/>
      <c r="G215" s="2" t="s">
        <v>55</v>
      </c>
      <c r="H215" t="s">
        <v>56</v>
      </c>
      <c r="I215" t="s">
        <v>71</v>
      </c>
      <c r="J215" t="s">
        <v>57</v>
      </c>
      <c r="K215" t="s">
        <v>58</v>
      </c>
      <c r="L215" t="s">
        <v>59</v>
      </c>
      <c r="M215" t="s">
        <v>60</v>
      </c>
      <c r="N215" t="s">
        <v>43</v>
      </c>
      <c r="O215" t="s">
        <v>62</v>
      </c>
      <c r="P215" t="s">
        <v>63</v>
      </c>
      <c r="Q215" t="s">
        <v>76</v>
      </c>
      <c r="R215" t="s">
        <v>923</v>
      </c>
      <c r="S215" t="s">
        <v>48</v>
      </c>
      <c r="T215" t="s">
        <v>48</v>
      </c>
      <c r="U215" t="s">
        <v>48</v>
      </c>
      <c r="V215" t="s">
        <v>48</v>
      </c>
      <c r="W215" t="s">
        <v>64</v>
      </c>
      <c r="X215" t="s">
        <v>64</v>
      </c>
      <c r="Y215" t="s">
        <v>48</v>
      </c>
      <c r="Z215" t="s">
        <v>64</v>
      </c>
      <c r="AA215" t="s">
        <v>48</v>
      </c>
      <c r="AB215" t="s">
        <v>48</v>
      </c>
      <c r="AC215" t="s">
        <v>65</v>
      </c>
      <c r="AD215" t="s">
        <v>451</v>
      </c>
      <c r="AE215" t="s">
        <v>67</v>
      </c>
      <c r="AF215" t="s">
        <v>111</v>
      </c>
      <c r="AG215" t="s">
        <v>924</v>
      </c>
      <c r="AH215" t="s">
        <v>925</v>
      </c>
      <c r="AI215" t="s">
        <v>362</v>
      </c>
    </row>
    <row r="216" spans="1:35" x14ac:dyDescent="0.35">
      <c r="A216">
        <v>217</v>
      </c>
      <c r="B216" s="1">
        <v>45217.874699074098</v>
      </c>
      <c r="C216" s="1">
        <v>45217.879386574103</v>
      </c>
      <c r="D216" t="s">
        <v>35</v>
      </c>
      <c r="F216" s="1"/>
      <c r="G216" s="2" t="s">
        <v>93</v>
      </c>
      <c r="H216" t="s">
        <v>37</v>
      </c>
      <c r="I216" t="s">
        <v>94</v>
      </c>
      <c r="J216" t="s">
        <v>114</v>
      </c>
      <c r="K216" t="s">
        <v>58</v>
      </c>
      <c r="L216" t="s">
        <v>41</v>
      </c>
      <c r="M216" t="s">
        <v>60</v>
      </c>
      <c r="N216" t="s">
        <v>43</v>
      </c>
      <c r="O216" t="s">
        <v>74</v>
      </c>
      <c r="P216" t="s">
        <v>63</v>
      </c>
      <c r="Q216" t="s">
        <v>76</v>
      </c>
      <c r="R216" t="s">
        <v>926</v>
      </c>
      <c r="S216" t="s">
        <v>48</v>
      </c>
      <c r="T216" t="s">
        <v>48</v>
      </c>
      <c r="U216" t="s">
        <v>48</v>
      </c>
      <c r="V216" t="s">
        <v>48</v>
      </c>
      <c r="W216" t="s">
        <v>48</v>
      </c>
      <c r="X216" t="s">
        <v>48</v>
      </c>
      <c r="Y216" t="s">
        <v>48</v>
      </c>
      <c r="Z216" t="s">
        <v>64</v>
      </c>
      <c r="AA216" t="s">
        <v>48</v>
      </c>
      <c r="AB216" t="s">
        <v>48</v>
      </c>
      <c r="AC216" t="s">
        <v>253</v>
      </c>
      <c r="AE216" t="s">
        <v>51</v>
      </c>
      <c r="AG216" t="s">
        <v>927</v>
      </c>
      <c r="AH216" t="s">
        <v>928</v>
      </c>
    </row>
    <row r="217" spans="1:35" x14ac:dyDescent="0.35">
      <c r="A217">
        <v>218</v>
      </c>
      <c r="B217" s="1">
        <v>45217.8777430556</v>
      </c>
      <c r="C217" s="1">
        <v>45217.885405092602</v>
      </c>
      <c r="D217" t="s">
        <v>35</v>
      </c>
      <c r="F217" s="1"/>
      <c r="G217" s="2" t="s">
        <v>929</v>
      </c>
      <c r="H217" t="s">
        <v>37</v>
      </c>
      <c r="I217" t="s">
        <v>71</v>
      </c>
      <c r="J217" t="s">
        <v>57</v>
      </c>
      <c r="K217" t="s">
        <v>58</v>
      </c>
      <c r="L217" t="s">
        <v>59</v>
      </c>
      <c r="M217" t="s">
        <v>42</v>
      </c>
      <c r="N217" t="s">
        <v>43</v>
      </c>
      <c r="O217" t="s">
        <v>44</v>
      </c>
      <c r="P217" t="s">
        <v>75</v>
      </c>
      <c r="Q217" t="s">
        <v>88</v>
      </c>
      <c r="R217" t="s">
        <v>283</v>
      </c>
      <c r="S217" t="s">
        <v>64</v>
      </c>
      <c r="T217" t="s">
        <v>48</v>
      </c>
      <c r="U217" t="s">
        <v>64</v>
      </c>
      <c r="V217" t="s">
        <v>48</v>
      </c>
      <c r="W217" t="s">
        <v>48</v>
      </c>
      <c r="X217" t="s">
        <v>64</v>
      </c>
      <c r="Y217" t="s">
        <v>48</v>
      </c>
      <c r="Z217" t="s">
        <v>48</v>
      </c>
      <c r="AA217" t="s">
        <v>48</v>
      </c>
      <c r="AB217" t="s">
        <v>48</v>
      </c>
      <c r="AC217" t="s">
        <v>65</v>
      </c>
      <c r="AD217" t="s">
        <v>930</v>
      </c>
      <c r="AE217" t="s">
        <v>51</v>
      </c>
      <c r="AF217" t="s">
        <v>111</v>
      </c>
      <c r="AG217" t="s">
        <v>931</v>
      </c>
      <c r="AH217" t="s">
        <v>932</v>
      </c>
    </row>
    <row r="218" spans="1:35" x14ac:dyDescent="0.35">
      <c r="A218">
        <v>219</v>
      </c>
      <c r="B218" s="1">
        <v>45217.884988425903</v>
      </c>
      <c r="C218" s="1">
        <v>45217.887604166703</v>
      </c>
      <c r="D218" t="s">
        <v>35</v>
      </c>
      <c r="F218" s="1"/>
      <c r="G218" t="s">
        <v>933</v>
      </c>
      <c r="H218" t="s">
        <v>56</v>
      </c>
      <c r="I218" t="s">
        <v>934</v>
      </c>
      <c r="J218" t="s">
        <v>57</v>
      </c>
      <c r="K218" t="s">
        <v>58</v>
      </c>
      <c r="L218" t="s">
        <v>59</v>
      </c>
      <c r="M218" t="s">
        <v>60</v>
      </c>
      <c r="N218" t="s">
        <v>43</v>
      </c>
      <c r="O218" t="s">
        <v>62</v>
      </c>
      <c r="P218" t="s">
        <v>63</v>
      </c>
      <c r="Q218" t="s">
        <v>76</v>
      </c>
      <c r="R218" t="s">
        <v>935</v>
      </c>
      <c r="S218" t="s">
        <v>64</v>
      </c>
      <c r="T218" t="s">
        <v>64</v>
      </c>
      <c r="U218" t="s">
        <v>48</v>
      </c>
      <c r="V218" t="s">
        <v>64</v>
      </c>
      <c r="W218" t="s">
        <v>64</v>
      </c>
      <c r="X218" t="s">
        <v>64</v>
      </c>
      <c r="Y218" t="s">
        <v>48</v>
      </c>
      <c r="Z218" t="s">
        <v>48</v>
      </c>
      <c r="AA218" t="s">
        <v>48</v>
      </c>
      <c r="AB218" t="s">
        <v>48</v>
      </c>
      <c r="AC218" t="s">
        <v>49</v>
      </c>
      <c r="AD218" t="s">
        <v>691</v>
      </c>
      <c r="AE218" t="s">
        <v>51</v>
      </c>
      <c r="AG218" t="s">
        <v>936</v>
      </c>
      <c r="AH218" t="s">
        <v>937</v>
      </c>
    </row>
    <row r="219" spans="1:35" x14ac:dyDescent="0.35">
      <c r="A219">
        <v>220</v>
      </c>
      <c r="B219" s="1">
        <v>45217.881296296298</v>
      </c>
      <c r="C219" s="1">
        <v>45217.888298611098</v>
      </c>
      <c r="D219" t="s">
        <v>35</v>
      </c>
      <c r="F219" s="1"/>
      <c r="G219" s="2" t="s">
        <v>219</v>
      </c>
      <c r="H219" t="s">
        <v>37</v>
      </c>
      <c r="I219" t="s">
        <v>71</v>
      </c>
      <c r="J219" t="s">
        <v>157</v>
      </c>
      <c r="K219" t="s">
        <v>58</v>
      </c>
      <c r="L219" t="s">
        <v>59</v>
      </c>
      <c r="M219" t="s">
        <v>263</v>
      </c>
      <c r="N219" t="s">
        <v>144</v>
      </c>
      <c r="O219" t="s">
        <v>62</v>
      </c>
      <c r="P219" t="s">
        <v>63</v>
      </c>
      <c r="Q219" t="s">
        <v>46</v>
      </c>
      <c r="R219" s="2" t="s">
        <v>69</v>
      </c>
      <c r="S219" t="s">
        <v>48</v>
      </c>
      <c r="T219" t="s">
        <v>48</v>
      </c>
      <c r="U219" t="s">
        <v>48</v>
      </c>
      <c r="V219" t="s">
        <v>48</v>
      </c>
      <c r="W219" t="s">
        <v>48</v>
      </c>
      <c r="X219" t="s">
        <v>48</v>
      </c>
      <c r="Y219" t="s">
        <v>48</v>
      </c>
      <c r="Z219" t="s">
        <v>48</v>
      </c>
      <c r="AA219" t="s">
        <v>48</v>
      </c>
      <c r="AB219" t="s">
        <v>64</v>
      </c>
      <c r="AC219" t="s">
        <v>49</v>
      </c>
      <c r="AD219" t="s">
        <v>938</v>
      </c>
      <c r="AE219" t="s">
        <v>67</v>
      </c>
      <c r="AF219" t="s">
        <v>111</v>
      </c>
      <c r="AG219" t="s">
        <v>939</v>
      </c>
      <c r="AH219" t="s">
        <v>940</v>
      </c>
      <c r="AI219" t="s">
        <v>941</v>
      </c>
    </row>
    <row r="220" spans="1:35" x14ac:dyDescent="0.35">
      <c r="A220">
        <v>221</v>
      </c>
      <c r="B220" s="1">
        <v>45217.901863425897</v>
      </c>
      <c r="C220" s="1">
        <v>45217.905196759297</v>
      </c>
      <c r="D220" t="s">
        <v>35</v>
      </c>
      <c r="F220" s="1"/>
      <c r="G220" s="2" t="s">
        <v>942</v>
      </c>
      <c r="H220" t="s">
        <v>56</v>
      </c>
      <c r="I220" t="s">
        <v>38</v>
      </c>
      <c r="J220" t="s">
        <v>179</v>
      </c>
      <c r="K220" t="s">
        <v>296</v>
      </c>
      <c r="L220" t="s">
        <v>59</v>
      </c>
      <c r="M220" t="s">
        <v>154</v>
      </c>
      <c r="N220" t="s">
        <v>43</v>
      </c>
      <c r="O220" t="s">
        <v>44</v>
      </c>
      <c r="P220" t="s">
        <v>75</v>
      </c>
      <c r="Q220" t="s">
        <v>76</v>
      </c>
      <c r="R220" t="s">
        <v>943</v>
      </c>
      <c r="S220" t="s">
        <v>64</v>
      </c>
      <c r="T220" t="s">
        <v>48</v>
      </c>
      <c r="U220" t="s">
        <v>48</v>
      </c>
      <c r="V220" t="s">
        <v>48</v>
      </c>
      <c r="W220" t="s">
        <v>48</v>
      </c>
      <c r="X220" t="s">
        <v>48</v>
      </c>
      <c r="Y220" t="s">
        <v>48</v>
      </c>
      <c r="Z220" t="s">
        <v>64</v>
      </c>
      <c r="AA220" t="s">
        <v>48</v>
      </c>
      <c r="AB220" t="s">
        <v>48</v>
      </c>
      <c r="AC220" t="s">
        <v>49</v>
      </c>
      <c r="AD220" t="s">
        <v>490</v>
      </c>
      <c r="AE220" t="s">
        <v>51</v>
      </c>
      <c r="AG220" t="s">
        <v>944</v>
      </c>
      <c r="AH220" t="s">
        <v>945</v>
      </c>
    </row>
    <row r="221" spans="1:35" x14ac:dyDescent="0.35">
      <c r="A221">
        <v>222</v>
      </c>
      <c r="B221" s="1">
        <v>45217.894629629598</v>
      </c>
      <c r="C221" s="1">
        <v>45217.905231481498</v>
      </c>
      <c r="D221" t="s">
        <v>35</v>
      </c>
      <c r="F221" s="1"/>
      <c r="G221" s="2" t="s">
        <v>946</v>
      </c>
      <c r="H221" t="s">
        <v>56</v>
      </c>
      <c r="I221" t="s">
        <v>71</v>
      </c>
      <c r="J221" t="s">
        <v>57</v>
      </c>
      <c r="K221" t="s">
        <v>58</v>
      </c>
      <c r="L221" t="s">
        <v>59</v>
      </c>
      <c r="M221" t="s">
        <v>82</v>
      </c>
      <c r="N221" t="s">
        <v>144</v>
      </c>
      <c r="O221" t="s">
        <v>74</v>
      </c>
      <c r="P221" t="s">
        <v>63</v>
      </c>
      <c r="Q221" t="s">
        <v>88</v>
      </c>
      <c r="R221" t="s">
        <v>947</v>
      </c>
      <c r="S221" t="s">
        <v>48</v>
      </c>
      <c r="T221" t="s">
        <v>48</v>
      </c>
      <c r="U221" t="s">
        <v>48</v>
      </c>
      <c r="V221" t="s">
        <v>48</v>
      </c>
      <c r="W221" t="s">
        <v>48</v>
      </c>
      <c r="X221" t="s">
        <v>48</v>
      </c>
      <c r="Y221" t="s">
        <v>48</v>
      </c>
      <c r="Z221" t="s">
        <v>48</v>
      </c>
      <c r="AA221" t="s">
        <v>48</v>
      </c>
      <c r="AB221" t="s">
        <v>64</v>
      </c>
      <c r="AC221" t="s">
        <v>65</v>
      </c>
      <c r="AD221" t="s">
        <v>948</v>
      </c>
      <c r="AE221" t="s">
        <v>67</v>
      </c>
      <c r="AF221" t="s">
        <v>160</v>
      </c>
      <c r="AG221" t="s">
        <v>949</v>
      </c>
      <c r="AH221" t="s">
        <v>950</v>
      </c>
      <c r="AI221" t="s">
        <v>951</v>
      </c>
    </row>
    <row r="222" spans="1:35" x14ac:dyDescent="0.35">
      <c r="A222">
        <v>223</v>
      </c>
      <c r="B222" s="1">
        <v>45217.901990740698</v>
      </c>
      <c r="C222" s="1">
        <v>45217.9053935185</v>
      </c>
      <c r="D222" t="s">
        <v>35</v>
      </c>
      <c r="F222" s="1"/>
      <c r="G222" s="2" t="s">
        <v>190</v>
      </c>
      <c r="H222" t="s">
        <v>56</v>
      </c>
      <c r="I222" t="s">
        <v>94</v>
      </c>
      <c r="J222" t="s">
        <v>57</v>
      </c>
      <c r="K222" t="s">
        <v>58</v>
      </c>
      <c r="L222" t="s">
        <v>59</v>
      </c>
      <c r="M222" t="s">
        <v>60</v>
      </c>
      <c r="N222" t="s">
        <v>43</v>
      </c>
      <c r="O222" t="s">
        <v>74</v>
      </c>
      <c r="P222" t="s">
        <v>63</v>
      </c>
      <c r="Q222" t="s">
        <v>76</v>
      </c>
      <c r="R222" t="s">
        <v>952</v>
      </c>
      <c r="S222" t="s">
        <v>48</v>
      </c>
      <c r="T222" t="s">
        <v>48</v>
      </c>
      <c r="U222" t="s">
        <v>48</v>
      </c>
      <c r="V222" t="s">
        <v>48</v>
      </c>
      <c r="W222" t="s">
        <v>48</v>
      </c>
      <c r="X222" t="s">
        <v>48</v>
      </c>
      <c r="Y222" t="s">
        <v>48</v>
      </c>
      <c r="Z222" t="s">
        <v>64</v>
      </c>
      <c r="AA222" t="s">
        <v>48</v>
      </c>
      <c r="AB222" t="s">
        <v>64</v>
      </c>
      <c r="AC222" t="s">
        <v>65</v>
      </c>
      <c r="AD222" t="s">
        <v>953</v>
      </c>
      <c r="AE222" t="s">
        <v>51</v>
      </c>
      <c r="AG222" t="s">
        <v>954</v>
      </c>
      <c r="AH222" t="s">
        <v>80</v>
      </c>
    </row>
    <row r="223" spans="1:35" x14ac:dyDescent="0.35">
      <c r="A223">
        <v>224</v>
      </c>
      <c r="B223" s="1">
        <v>45217.899872685201</v>
      </c>
      <c r="C223" s="1">
        <v>45217.907488425903</v>
      </c>
      <c r="D223" t="s">
        <v>35</v>
      </c>
      <c r="F223" s="1"/>
      <c r="G223" s="2" t="s">
        <v>219</v>
      </c>
      <c r="H223" t="s">
        <v>37</v>
      </c>
      <c r="I223" t="s">
        <v>94</v>
      </c>
      <c r="J223" t="s">
        <v>143</v>
      </c>
      <c r="K223" t="s">
        <v>58</v>
      </c>
      <c r="L223" t="s">
        <v>59</v>
      </c>
      <c r="M223" t="s">
        <v>60</v>
      </c>
      <c r="N223" t="s">
        <v>43</v>
      </c>
      <c r="O223" t="s">
        <v>62</v>
      </c>
      <c r="P223" t="s">
        <v>75</v>
      </c>
      <c r="Q223" t="s">
        <v>76</v>
      </c>
      <c r="R223" t="s">
        <v>892</v>
      </c>
      <c r="S223" t="s">
        <v>64</v>
      </c>
      <c r="T223" t="s">
        <v>48</v>
      </c>
      <c r="U223" t="s">
        <v>48</v>
      </c>
      <c r="V223" t="s">
        <v>48</v>
      </c>
      <c r="W223" t="s">
        <v>64</v>
      </c>
      <c r="X223" t="s">
        <v>48</v>
      </c>
      <c r="Y223" t="s">
        <v>48</v>
      </c>
      <c r="Z223" t="s">
        <v>48</v>
      </c>
      <c r="AA223" t="s">
        <v>48</v>
      </c>
      <c r="AB223" t="s">
        <v>64</v>
      </c>
      <c r="AC223" t="s">
        <v>65</v>
      </c>
      <c r="AD223" t="s">
        <v>955</v>
      </c>
      <c r="AE223" t="s">
        <v>67</v>
      </c>
      <c r="AF223" t="s">
        <v>175</v>
      </c>
      <c r="AG223" t="s">
        <v>956</v>
      </c>
      <c r="AH223" t="s">
        <v>957</v>
      </c>
    </row>
    <row r="224" spans="1:35" x14ac:dyDescent="0.35">
      <c r="A224">
        <v>225</v>
      </c>
      <c r="B224" s="1">
        <v>45217.91375</v>
      </c>
      <c r="C224" s="1">
        <v>45217.922060185199</v>
      </c>
      <c r="D224" t="s">
        <v>35</v>
      </c>
      <c r="F224" s="1"/>
      <c r="G224" s="2" t="s">
        <v>137</v>
      </c>
      <c r="H224" t="s">
        <v>37</v>
      </c>
      <c r="I224" t="s">
        <v>94</v>
      </c>
      <c r="J224" t="s">
        <v>114</v>
      </c>
      <c r="K224" t="s">
        <v>58</v>
      </c>
      <c r="L224" t="s">
        <v>59</v>
      </c>
      <c r="M224" t="s">
        <v>73</v>
      </c>
      <c r="N224" t="s">
        <v>43</v>
      </c>
      <c r="O224" t="s">
        <v>74</v>
      </c>
      <c r="P224" t="s">
        <v>75</v>
      </c>
      <c r="Q224" t="s">
        <v>76</v>
      </c>
      <c r="R224" t="s">
        <v>958</v>
      </c>
      <c r="S224" t="s">
        <v>64</v>
      </c>
      <c r="T224" t="s">
        <v>48</v>
      </c>
      <c r="U224" t="s">
        <v>48</v>
      </c>
      <c r="V224" t="s">
        <v>48</v>
      </c>
      <c r="W224" t="s">
        <v>48</v>
      </c>
      <c r="X224" t="s">
        <v>48</v>
      </c>
      <c r="Y224" t="s">
        <v>48</v>
      </c>
      <c r="Z224" t="s">
        <v>48</v>
      </c>
      <c r="AA224" t="s">
        <v>64</v>
      </c>
      <c r="AB224" t="s">
        <v>48</v>
      </c>
      <c r="AC224" t="s">
        <v>253</v>
      </c>
      <c r="AE224" t="s">
        <v>67</v>
      </c>
      <c r="AF224" t="s">
        <v>85</v>
      </c>
    </row>
    <row r="225" spans="1:35" x14ac:dyDescent="0.35">
      <c r="A225">
        <v>226</v>
      </c>
      <c r="B225" s="1">
        <v>45217.9219212963</v>
      </c>
      <c r="C225" s="1">
        <v>45217.925416666701</v>
      </c>
      <c r="D225" t="s">
        <v>35</v>
      </c>
      <c r="F225" s="1"/>
      <c r="G225" s="2" t="s">
        <v>269</v>
      </c>
      <c r="H225" t="s">
        <v>959</v>
      </c>
      <c r="I225" t="s">
        <v>94</v>
      </c>
      <c r="J225" t="s">
        <v>143</v>
      </c>
      <c r="K225" t="s">
        <v>296</v>
      </c>
      <c r="L225" t="s">
        <v>59</v>
      </c>
      <c r="M225" t="s">
        <v>42</v>
      </c>
      <c r="N225" t="s">
        <v>43</v>
      </c>
      <c r="O225" t="s">
        <v>44</v>
      </c>
      <c r="P225" t="s">
        <v>421</v>
      </c>
      <c r="Q225" t="s">
        <v>46</v>
      </c>
      <c r="R225" s="2" t="s">
        <v>960</v>
      </c>
      <c r="S225" t="s">
        <v>48</v>
      </c>
      <c r="T225" t="s">
        <v>48</v>
      </c>
      <c r="U225" t="s">
        <v>48</v>
      </c>
      <c r="V225" t="s">
        <v>48</v>
      </c>
      <c r="W225" t="s">
        <v>48</v>
      </c>
      <c r="X225" t="s">
        <v>48</v>
      </c>
      <c r="Y225" t="s">
        <v>48</v>
      </c>
      <c r="Z225" t="s">
        <v>48</v>
      </c>
      <c r="AA225" t="s">
        <v>48</v>
      </c>
      <c r="AB225" t="s">
        <v>64</v>
      </c>
      <c r="AC225" t="s">
        <v>49</v>
      </c>
      <c r="AD225" t="s">
        <v>476</v>
      </c>
      <c r="AE225" t="s">
        <v>51</v>
      </c>
      <c r="AG225" t="s">
        <v>961</v>
      </c>
      <c r="AH225" t="s">
        <v>962</v>
      </c>
    </row>
    <row r="226" spans="1:35" x14ac:dyDescent="0.35">
      <c r="A226">
        <v>227</v>
      </c>
      <c r="B226" s="1">
        <v>45217.931585648097</v>
      </c>
      <c r="C226" s="1">
        <v>45217.938078703701</v>
      </c>
      <c r="D226" t="s">
        <v>35</v>
      </c>
      <c r="F226" s="1"/>
      <c r="G226" s="2" t="s">
        <v>230</v>
      </c>
      <c r="H226" t="s">
        <v>195</v>
      </c>
      <c r="I226" t="s">
        <v>71</v>
      </c>
      <c r="J226" t="s">
        <v>827</v>
      </c>
      <c r="K226" t="s">
        <v>58</v>
      </c>
      <c r="L226" t="s">
        <v>41</v>
      </c>
      <c r="M226" t="s">
        <v>82</v>
      </c>
      <c r="N226" t="s">
        <v>43</v>
      </c>
      <c r="O226" t="s">
        <v>44</v>
      </c>
      <c r="P226" t="s">
        <v>63</v>
      </c>
      <c r="Q226" t="s">
        <v>963</v>
      </c>
      <c r="R226" t="s">
        <v>964</v>
      </c>
      <c r="S226" t="s">
        <v>48</v>
      </c>
      <c r="T226" t="s">
        <v>48</v>
      </c>
      <c r="U226" t="s">
        <v>48</v>
      </c>
      <c r="V226" t="s">
        <v>48</v>
      </c>
      <c r="W226" t="s">
        <v>48</v>
      </c>
      <c r="X226" t="s">
        <v>48</v>
      </c>
      <c r="Y226" t="s">
        <v>48</v>
      </c>
      <c r="Z226" t="s">
        <v>48</v>
      </c>
      <c r="AA226" t="s">
        <v>48</v>
      </c>
      <c r="AB226" t="s">
        <v>64</v>
      </c>
      <c r="AC226" t="s">
        <v>65</v>
      </c>
      <c r="AD226" t="s">
        <v>965</v>
      </c>
      <c r="AE226" t="s">
        <v>67</v>
      </c>
      <c r="AF226" t="s">
        <v>260</v>
      </c>
      <c r="AG226" t="s">
        <v>966</v>
      </c>
      <c r="AH226" t="s">
        <v>967</v>
      </c>
    </row>
    <row r="227" spans="1:35" x14ac:dyDescent="0.35">
      <c r="A227">
        <v>228</v>
      </c>
      <c r="B227" s="1">
        <v>45217.9377662037</v>
      </c>
      <c r="C227" s="1">
        <v>45217.940648148098</v>
      </c>
      <c r="D227" t="s">
        <v>35</v>
      </c>
      <c r="F227" s="1"/>
      <c r="G227" s="2" t="s">
        <v>240</v>
      </c>
      <c r="H227" t="s">
        <v>195</v>
      </c>
      <c r="I227" t="s">
        <v>94</v>
      </c>
      <c r="J227" t="s">
        <v>375</v>
      </c>
      <c r="K227" t="s">
        <v>296</v>
      </c>
      <c r="L227" t="s">
        <v>59</v>
      </c>
      <c r="M227" t="s">
        <v>82</v>
      </c>
      <c r="N227" t="s">
        <v>43</v>
      </c>
      <c r="O227" t="s">
        <v>74</v>
      </c>
      <c r="P227" t="s">
        <v>75</v>
      </c>
      <c r="Q227" t="s">
        <v>76</v>
      </c>
      <c r="R227" s="2" t="s">
        <v>242</v>
      </c>
      <c r="S227" t="s">
        <v>48</v>
      </c>
      <c r="T227" t="s">
        <v>48</v>
      </c>
      <c r="U227" t="s">
        <v>48</v>
      </c>
      <c r="V227" t="s">
        <v>64</v>
      </c>
      <c r="W227" t="s">
        <v>48</v>
      </c>
      <c r="X227" t="s">
        <v>48</v>
      </c>
      <c r="Y227" t="s">
        <v>48</v>
      </c>
      <c r="Z227" t="s">
        <v>64</v>
      </c>
      <c r="AA227" t="s">
        <v>48</v>
      </c>
      <c r="AB227" t="s">
        <v>64</v>
      </c>
      <c r="AC227" t="s">
        <v>49</v>
      </c>
      <c r="AD227" t="s">
        <v>968</v>
      </c>
      <c r="AE227" t="s">
        <v>51</v>
      </c>
      <c r="AG227" t="s">
        <v>969</v>
      </c>
      <c r="AH227" t="s">
        <v>970</v>
      </c>
    </row>
    <row r="228" spans="1:35" x14ac:dyDescent="0.35">
      <c r="A228">
        <v>229</v>
      </c>
      <c r="B228" s="1">
        <v>45217.946585648097</v>
      </c>
      <c r="C228" s="1">
        <v>45217.953240740702</v>
      </c>
      <c r="D228" t="s">
        <v>35</v>
      </c>
      <c r="F228" s="1"/>
      <c r="G228" s="2" t="s">
        <v>219</v>
      </c>
      <c r="H228" t="s">
        <v>56</v>
      </c>
      <c r="I228" t="s">
        <v>71</v>
      </c>
      <c r="J228" t="s">
        <v>57</v>
      </c>
      <c r="K228" t="s">
        <v>58</v>
      </c>
      <c r="L228" t="s">
        <v>59</v>
      </c>
      <c r="M228" t="s">
        <v>449</v>
      </c>
      <c r="N228" t="s">
        <v>144</v>
      </c>
      <c r="O228" t="s">
        <v>62</v>
      </c>
      <c r="P228" t="s">
        <v>63</v>
      </c>
      <c r="Q228" t="s">
        <v>76</v>
      </c>
      <c r="R228" t="s">
        <v>971</v>
      </c>
      <c r="S228" t="s">
        <v>48</v>
      </c>
      <c r="T228" t="s">
        <v>48</v>
      </c>
      <c r="U228" t="s">
        <v>64</v>
      </c>
      <c r="V228" t="s">
        <v>48</v>
      </c>
      <c r="W228" t="s">
        <v>64</v>
      </c>
      <c r="X228" t="s">
        <v>48</v>
      </c>
      <c r="Y228" t="s">
        <v>48</v>
      </c>
      <c r="Z228" t="s">
        <v>48</v>
      </c>
      <c r="AA228" t="s">
        <v>48</v>
      </c>
      <c r="AB228" t="s">
        <v>64</v>
      </c>
      <c r="AC228" t="s">
        <v>65</v>
      </c>
      <c r="AD228" t="s">
        <v>972</v>
      </c>
      <c r="AE228" t="s">
        <v>67</v>
      </c>
      <c r="AF228" t="s">
        <v>160</v>
      </c>
      <c r="AG228" t="s">
        <v>973</v>
      </c>
      <c r="AH228" t="s">
        <v>974</v>
      </c>
      <c r="AI228" s="2" t="s">
        <v>975</v>
      </c>
    </row>
    <row r="229" spans="1:35" x14ac:dyDescent="0.35">
      <c r="A229">
        <v>230</v>
      </c>
      <c r="B229" s="1">
        <v>45217.950902777797</v>
      </c>
      <c r="C229" s="1">
        <v>45217.959594907399</v>
      </c>
      <c r="D229" t="s">
        <v>35</v>
      </c>
      <c r="F229" s="1"/>
      <c r="G229" s="2" t="s">
        <v>230</v>
      </c>
      <c r="H229" t="s">
        <v>195</v>
      </c>
      <c r="I229" t="s">
        <v>38</v>
      </c>
      <c r="J229" t="s">
        <v>39</v>
      </c>
      <c r="K229" t="s">
        <v>296</v>
      </c>
      <c r="L229" t="s">
        <v>59</v>
      </c>
      <c r="M229" t="s">
        <v>82</v>
      </c>
      <c r="N229" t="s">
        <v>43</v>
      </c>
      <c r="O229" t="s">
        <v>74</v>
      </c>
      <c r="P229" t="s">
        <v>75</v>
      </c>
      <c r="Q229" t="s">
        <v>976</v>
      </c>
      <c r="R229" t="s">
        <v>977</v>
      </c>
      <c r="S229" t="s">
        <v>64</v>
      </c>
      <c r="T229" t="s">
        <v>48</v>
      </c>
      <c r="U229" t="s">
        <v>48</v>
      </c>
      <c r="V229" t="s">
        <v>48</v>
      </c>
      <c r="W229" t="s">
        <v>48</v>
      </c>
      <c r="X229" t="s">
        <v>48</v>
      </c>
      <c r="Y229" t="s">
        <v>48</v>
      </c>
      <c r="Z229" t="s">
        <v>48</v>
      </c>
      <c r="AA229" t="s">
        <v>48</v>
      </c>
      <c r="AB229" t="s">
        <v>64</v>
      </c>
      <c r="AC229" t="s">
        <v>49</v>
      </c>
      <c r="AD229" t="s">
        <v>978</v>
      </c>
      <c r="AE229" t="s">
        <v>67</v>
      </c>
      <c r="AF229" t="s">
        <v>85</v>
      </c>
      <c r="AG229" t="s">
        <v>979</v>
      </c>
      <c r="AH229" t="s">
        <v>980</v>
      </c>
      <c r="AI229" t="s">
        <v>981</v>
      </c>
    </row>
    <row r="230" spans="1:35" x14ac:dyDescent="0.35">
      <c r="A230">
        <v>231</v>
      </c>
      <c r="B230" s="1">
        <v>45217.667939814797</v>
      </c>
      <c r="C230" s="1">
        <v>45217.985358796301</v>
      </c>
      <c r="D230" t="s">
        <v>35</v>
      </c>
      <c r="F230" s="1"/>
      <c r="G230" s="2" t="s">
        <v>81</v>
      </c>
      <c r="H230" t="s">
        <v>56</v>
      </c>
      <c r="I230" t="s">
        <v>94</v>
      </c>
      <c r="J230" t="s">
        <v>375</v>
      </c>
      <c r="L230" t="s">
        <v>59</v>
      </c>
      <c r="M230" t="s">
        <v>82</v>
      </c>
      <c r="N230" t="s">
        <v>43</v>
      </c>
      <c r="O230" t="s">
        <v>74</v>
      </c>
      <c r="P230" t="s">
        <v>75</v>
      </c>
      <c r="Q230" t="s">
        <v>76</v>
      </c>
      <c r="R230" s="2" t="s">
        <v>196</v>
      </c>
      <c r="S230" t="s">
        <v>64</v>
      </c>
      <c r="T230" t="s">
        <v>48</v>
      </c>
      <c r="U230" t="s">
        <v>48</v>
      </c>
      <c r="V230" t="s">
        <v>48</v>
      </c>
      <c r="W230" t="s">
        <v>48</v>
      </c>
      <c r="X230" t="s">
        <v>48</v>
      </c>
      <c r="Y230" t="s">
        <v>48</v>
      </c>
      <c r="Z230" t="s">
        <v>48</v>
      </c>
      <c r="AA230" t="s">
        <v>48</v>
      </c>
      <c r="AB230" t="s">
        <v>64</v>
      </c>
      <c r="AC230" t="s">
        <v>49</v>
      </c>
      <c r="AE230" t="s">
        <v>51</v>
      </c>
      <c r="AF230" t="s">
        <v>160</v>
      </c>
      <c r="AG230" t="s">
        <v>982</v>
      </c>
      <c r="AH230" t="s">
        <v>290</v>
      </c>
    </row>
    <row r="231" spans="1:35" x14ac:dyDescent="0.35">
      <c r="A231">
        <v>232</v>
      </c>
      <c r="B231" s="1">
        <v>45218.010324074101</v>
      </c>
      <c r="C231" s="1">
        <v>45218.0131481481</v>
      </c>
      <c r="D231" t="s">
        <v>35</v>
      </c>
      <c r="F231" s="1"/>
      <c r="G231" s="2" t="s">
        <v>36</v>
      </c>
      <c r="H231" t="s">
        <v>37</v>
      </c>
      <c r="I231" t="s">
        <v>71</v>
      </c>
      <c r="J231" t="s">
        <v>57</v>
      </c>
      <c r="K231" t="s">
        <v>58</v>
      </c>
      <c r="L231" t="s">
        <v>59</v>
      </c>
      <c r="M231" t="s">
        <v>60</v>
      </c>
      <c r="N231" t="s">
        <v>983</v>
      </c>
      <c r="O231" t="s">
        <v>74</v>
      </c>
      <c r="P231" t="s">
        <v>63</v>
      </c>
      <c r="Q231" t="s">
        <v>88</v>
      </c>
      <c r="R231" t="s">
        <v>984</v>
      </c>
      <c r="S231" t="s">
        <v>48</v>
      </c>
      <c r="T231" t="s">
        <v>48</v>
      </c>
      <c r="U231" t="s">
        <v>64</v>
      </c>
      <c r="V231" t="s">
        <v>48</v>
      </c>
      <c r="W231" t="s">
        <v>64</v>
      </c>
      <c r="X231" t="s">
        <v>48</v>
      </c>
      <c r="Y231" t="s">
        <v>48</v>
      </c>
      <c r="Z231" t="s">
        <v>48</v>
      </c>
      <c r="AA231" t="s">
        <v>48</v>
      </c>
      <c r="AB231" t="s">
        <v>48</v>
      </c>
      <c r="AC231" t="s">
        <v>65</v>
      </c>
      <c r="AD231" t="s">
        <v>985</v>
      </c>
      <c r="AE231" t="s">
        <v>67</v>
      </c>
      <c r="AF231" t="s">
        <v>986</v>
      </c>
      <c r="AG231" t="s">
        <v>987</v>
      </c>
      <c r="AH231" t="s">
        <v>988</v>
      </c>
      <c r="AI231" t="s">
        <v>989</v>
      </c>
    </row>
    <row r="232" spans="1:35" x14ac:dyDescent="0.35">
      <c r="A232">
        <v>233</v>
      </c>
      <c r="B232" s="1">
        <v>45217.5846759259</v>
      </c>
      <c r="C232" s="1">
        <v>45218.0218171296</v>
      </c>
      <c r="D232" t="s">
        <v>35</v>
      </c>
      <c r="F232" s="1"/>
      <c r="G232" s="2" t="s">
        <v>81</v>
      </c>
      <c r="H232" t="s">
        <v>195</v>
      </c>
      <c r="I232" t="s">
        <v>71</v>
      </c>
      <c r="J232" t="s">
        <v>57</v>
      </c>
      <c r="K232" t="s">
        <v>58</v>
      </c>
      <c r="L232" t="s">
        <v>59</v>
      </c>
      <c r="M232" t="s">
        <v>73</v>
      </c>
      <c r="N232" t="s">
        <v>43</v>
      </c>
      <c r="O232" t="s">
        <v>74</v>
      </c>
      <c r="P232" t="s">
        <v>63</v>
      </c>
      <c r="Q232" t="s">
        <v>46</v>
      </c>
      <c r="S232" t="s">
        <v>64</v>
      </c>
      <c r="T232" t="s">
        <v>48</v>
      </c>
      <c r="U232" t="s">
        <v>48</v>
      </c>
      <c r="V232" t="s">
        <v>48</v>
      </c>
      <c r="W232" t="s">
        <v>64</v>
      </c>
      <c r="X232" t="s">
        <v>48</v>
      </c>
      <c r="Y232" t="s">
        <v>48</v>
      </c>
      <c r="Z232" t="s">
        <v>64</v>
      </c>
      <c r="AA232" t="s">
        <v>48</v>
      </c>
      <c r="AB232" t="s">
        <v>64</v>
      </c>
      <c r="AC232" t="s">
        <v>65</v>
      </c>
      <c r="AD232" t="s">
        <v>990</v>
      </c>
      <c r="AE232" t="s">
        <v>51</v>
      </c>
      <c r="AG232" t="s">
        <v>991</v>
      </c>
      <c r="AH232" t="s">
        <v>992</v>
      </c>
    </row>
    <row r="233" spans="1:35" x14ac:dyDescent="0.35">
      <c r="A233">
        <v>234</v>
      </c>
      <c r="B233" s="1">
        <v>45218.144641203697</v>
      </c>
      <c r="C233" s="1">
        <v>45218.153541666703</v>
      </c>
      <c r="D233" t="s">
        <v>35</v>
      </c>
      <c r="F233" s="1"/>
      <c r="G233" s="2" t="s">
        <v>269</v>
      </c>
      <c r="H233" t="s">
        <v>56</v>
      </c>
      <c r="I233" t="s">
        <v>94</v>
      </c>
      <c r="J233" t="s">
        <v>114</v>
      </c>
      <c r="K233" t="s">
        <v>58</v>
      </c>
      <c r="L233" t="s">
        <v>121</v>
      </c>
      <c r="M233" t="s">
        <v>60</v>
      </c>
      <c r="N233" t="s">
        <v>43</v>
      </c>
      <c r="O233" t="s">
        <v>74</v>
      </c>
      <c r="P233" t="s">
        <v>63</v>
      </c>
      <c r="Q233" t="s">
        <v>993</v>
      </c>
      <c r="R233" t="s">
        <v>89</v>
      </c>
      <c r="S233" t="s">
        <v>64</v>
      </c>
      <c r="T233" t="s">
        <v>64</v>
      </c>
      <c r="U233" t="s">
        <v>64</v>
      </c>
      <c r="V233" t="s">
        <v>64</v>
      </c>
      <c r="W233" t="s">
        <v>64</v>
      </c>
      <c r="X233" t="s">
        <v>64</v>
      </c>
      <c r="Y233" t="s">
        <v>64</v>
      </c>
      <c r="Z233" t="s">
        <v>64</v>
      </c>
      <c r="AA233" t="s">
        <v>64</v>
      </c>
      <c r="AB233" t="s">
        <v>48</v>
      </c>
      <c r="AC233" t="s">
        <v>49</v>
      </c>
      <c r="AD233" t="s">
        <v>465</v>
      </c>
      <c r="AE233" t="s">
        <v>51</v>
      </c>
      <c r="AG233" t="s">
        <v>994</v>
      </c>
      <c r="AH233" t="s">
        <v>995</v>
      </c>
    </row>
    <row r="234" spans="1:35" x14ac:dyDescent="0.35">
      <c r="A234">
        <v>235</v>
      </c>
      <c r="B234" s="1">
        <v>45218.226782407401</v>
      </c>
      <c r="C234" s="1">
        <v>45218.231932870403</v>
      </c>
      <c r="D234" t="s">
        <v>35</v>
      </c>
      <c r="F234" s="1"/>
      <c r="G234" s="2" t="s">
        <v>371</v>
      </c>
      <c r="H234" t="s">
        <v>37</v>
      </c>
      <c r="I234" t="s">
        <v>94</v>
      </c>
      <c r="J234" t="s">
        <v>143</v>
      </c>
      <c r="K234" t="s">
        <v>996</v>
      </c>
      <c r="L234" t="s">
        <v>59</v>
      </c>
      <c r="M234" t="s">
        <v>82</v>
      </c>
      <c r="N234" t="s">
        <v>144</v>
      </c>
      <c r="O234" t="s">
        <v>74</v>
      </c>
      <c r="P234" t="s">
        <v>75</v>
      </c>
      <c r="Q234" t="s">
        <v>46</v>
      </c>
      <c r="R234" s="2" t="s">
        <v>997</v>
      </c>
      <c r="S234" t="s">
        <v>48</v>
      </c>
      <c r="T234" t="s">
        <v>48</v>
      </c>
      <c r="U234" t="s">
        <v>48</v>
      </c>
      <c r="V234" t="s">
        <v>48</v>
      </c>
      <c r="W234" t="s">
        <v>48</v>
      </c>
      <c r="X234" t="s">
        <v>48</v>
      </c>
      <c r="Y234" t="s">
        <v>48</v>
      </c>
      <c r="Z234" t="s">
        <v>48</v>
      </c>
      <c r="AA234" t="s">
        <v>48</v>
      </c>
      <c r="AB234" t="s">
        <v>64</v>
      </c>
      <c r="AC234" t="s">
        <v>49</v>
      </c>
      <c r="AD234" t="s">
        <v>998</v>
      </c>
      <c r="AE234" t="s">
        <v>51</v>
      </c>
      <c r="AG234" t="s">
        <v>999</v>
      </c>
      <c r="AH234" t="s">
        <v>1000</v>
      </c>
      <c r="AI234" t="s">
        <v>1001</v>
      </c>
    </row>
    <row r="235" spans="1:35" x14ac:dyDescent="0.35">
      <c r="A235">
        <v>236</v>
      </c>
      <c r="B235" s="1">
        <v>45217.965787036999</v>
      </c>
      <c r="C235" s="1">
        <v>45218.236608796302</v>
      </c>
      <c r="D235" t="s">
        <v>35</v>
      </c>
      <c r="F235" s="1"/>
      <c r="G235" s="2" t="s">
        <v>1002</v>
      </c>
      <c r="H235" t="s">
        <v>37</v>
      </c>
      <c r="I235" t="s">
        <v>71</v>
      </c>
      <c r="J235" t="s">
        <v>57</v>
      </c>
      <c r="K235" t="s">
        <v>58</v>
      </c>
      <c r="L235" t="s">
        <v>59</v>
      </c>
      <c r="M235" t="s">
        <v>60</v>
      </c>
      <c r="N235" t="s">
        <v>43</v>
      </c>
      <c r="O235" t="s">
        <v>44</v>
      </c>
      <c r="P235" t="s">
        <v>75</v>
      </c>
      <c r="Q235" t="s">
        <v>76</v>
      </c>
      <c r="R235" t="s">
        <v>1003</v>
      </c>
      <c r="S235" t="s">
        <v>64</v>
      </c>
      <c r="T235" t="s">
        <v>48</v>
      </c>
      <c r="U235" t="s">
        <v>48</v>
      </c>
      <c r="V235" t="s">
        <v>48</v>
      </c>
      <c r="W235" t="s">
        <v>48</v>
      </c>
      <c r="X235" t="s">
        <v>48</v>
      </c>
      <c r="Y235" t="s">
        <v>48</v>
      </c>
      <c r="Z235" t="s">
        <v>64</v>
      </c>
      <c r="AA235" t="s">
        <v>64</v>
      </c>
      <c r="AB235" t="s">
        <v>64</v>
      </c>
      <c r="AC235" t="s">
        <v>253</v>
      </c>
      <c r="AE235" t="s">
        <v>51</v>
      </c>
      <c r="AF235" t="s">
        <v>1004</v>
      </c>
      <c r="AG235" t="s">
        <v>1005</v>
      </c>
      <c r="AH235" t="s">
        <v>1006</v>
      </c>
      <c r="AI235" t="s">
        <v>1007</v>
      </c>
    </row>
    <row r="236" spans="1:35" x14ac:dyDescent="0.35">
      <c r="A236">
        <v>237</v>
      </c>
      <c r="B236" s="1">
        <v>45218.255601851903</v>
      </c>
      <c r="C236" s="1">
        <v>45218.260763888902</v>
      </c>
      <c r="D236" t="s">
        <v>35</v>
      </c>
      <c r="F236" s="1"/>
      <c r="G236" s="2" t="s">
        <v>81</v>
      </c>
      <c r="H236" t="s">
        <v>37</v>
      </c>
      <c r="I236" t="s">
        <v>71</v>
      </c>
      <c r="J236" t="s">
        <v>57</v>
      </c>
      <c r="K236" t="s">
        <v>58</v>
      </c>
      <c r="L236" t="s">
        <v>41</v>
      </c>
      <c r="M236" t="s">
        <v>82</v>
      </c>
      <c r="N236" t="s">
        <v>43</v>
      </c>
      <c r="O236" t="s">
        <v>44</v>
      </c>
      <c r="P236" t="s">
        <v>75</v>
      </c>
      <c r="Q236" t="s">
        <v>46</v>
      </c>
      <c r="R236" t="s">
        <v>1008</v>
      </c>
      <c r="S236" t="s">
        <v>48</v>
      </c>
      <c r="T236" t="s">
        <v>48</v>
      </c>
      <c r="U236" t="s">
        <v>48</v>
      </c>
      <c r="V236" t="s">
        <v>48</v>
      </c>
      <c r="W236" t="s">
        <v>48</v>
      </c>
      <c r="X236" t="s">
        <v>48</v>
      </c>
      <c r="Y236" t="s">
        <v>48</v>
      </c>
      <c r="Z236" t="s">
        <v>48</v>
      </c>
      <c r="AA236" t="s">
        <v>48</v>
      </c>
      <c r="AB236" t="s">
        <v>64</v>
      </c>
      <c r="AC236" t="s">
        <v>49</v>
      </c>
      <c r="AD236" t="s">
        <v>201</v>
      </c>
      <c r="AE236" t="s">
        <v>51</v>
      </c>
      <c r="AG236" t="s">
        <v>1009</v>
      </c>
      <c r="AH236" t="s">
        <v>1010</v>
      </c>
      <c r="AI236" t="s">
        <v>1011</v>
      </c>
    </row>
    <row r="237" spans="1:35" x14ac:dyDescent="0.35">
      <c r="A237">
        <v>238</v>
      </c>
      <c r="B237" s="1">
        <v>45218.2584837963</v>
      </c>
      <c r="C237" s="1">
        <v>45218.261168981502</v>
      </c>
      <c r="D237" t="s">
        <v>35</v>
      </c>
      <c r="F237" s="1"/>
      <c r="H237" t="s">
        <v>195</v>
      </c>
      <c r="I237" t="s">
        <v>38</v>
      </c>
      <c r="J237" t="s">
        <v>57</v>
      </c>
      <c r="K237" t="s">
        <v>296</v>
      </c>
      <c r="L237" t="s">
        <v>41</v>
      </c>
      <c r="M237" t="s">
        <v>82</v>
      </c>
      <c r="N237" t="s">
        <v>43</v>
      </c>
      <c r="O237" t="s">
        <v>44</v>
      </c>
      <c r="P237" t="s">
        <v>75</v>
      </c>
      <c r="Q237" t="s">
        <v>76</v>
      </c>
      <c r="S237" t="s">
        <v>48</v>
      </c>
      <c r="T237" t="s">
        <v>48</v>
      </c>
      <c r="U237" t="s">
        <v>48</v>
      </c>
      <c r="V237" t="s">
        <v>48</v>
      </c>
      <c r="W237" t="s">
        <v>48</v>
      </c>
      <c r="X237" t="s">
        <v>48</v>
      </c>
      <c r="Y237" t="s">
        <v>48</v>
      </c>
      <c r="Z237" t="s">
        <v>48</v>
      </c>
      <c r="AA237" t="s">
        <v>48</v>
      </c>
      <c r="AB237" t="s">
        <v>64</v>
      </c>
      <c r="AC237" t="s">
        <v>253</v>
      </c>
      <c r="AE237" t="s">
        <v>51</v>
      </c>
      <c r="AG237" t="s">
        <v>1012</v>
      </c>
      <c r="AH237" t="s">
        <v>1013</v>
      </c>
    </row>
    <row r="238" spans="1:35" x14ac:dyDescent="0.35">
      <c r="A238">
        <v>239</v>
      </c>
      <c r="B238" s="1">
        <v>45218.301006944399</v>
      </c>
      <c r="C238" s="1">
        <v>45218.306435185201</v>
      </c>
      <c r="D238" t="s">
        <v>35</v>
      </c>
      <c r="F238" s="1"/>
      <c r="G238" s="2" t="s">
        <v>120</v>
      </c>
      <c r="H238" t="s">
        <v>37</v>
      </c>
      <c r="I238" t="s">
        <v>71</v>
      </c>
      <c r="J238" t="s">
        <v>57</v>
      </c>
      <c r="K238" t="s">
        <v>58</v>
      </c>
      <c r="L238" t="s">
        <v>59</v>
      </c>
      <c r="M238" t="s">
        <v>102</v>
      </c>
      <c r="N238" t="s">
        <v>43</v>
      </c>
      <c r="O238" t="s">
        <v>62</v>
      </c>
      <c r="P238" t="s">
        <v>63</v>
      </c>
      <c r="Q238" t="s">
        <v>76</v>
      </c>
      <c r="R238" t="s">
        <v>1014</v>
      </c>
      <c r="S238" t="s">
        <v>48</v>
      </c>
      <c r="T238" t="s">
        <v>48</v>
      </c>
      <c r="U238" t="s">
        <v>48</v>
      </c>
      <c r="V238" t="s">
        <v>64</v>
      </c>
      <c r="W238" t="s">
        <v>64</v>
      </c>
      <c r="X238" t="s">
        <v>64</v>
      </c>
      <c r="Y238" t="s">
        <v>48</v>
      </c>
      <c r="Z238" t="s">
        <v>64</v>
      </c>
      <c r="AA238" t="s">
        <v>48</v>
      </c>
      <c r="AB238" t="s">
        <v>48</v>
      </c>
      <c r="AC238" t="s">
        <v>49</v>
      </c>
      <c r="AD238" t="s">
        <v>1015</v>
      </c>
      <c r="AE238" t="s">
        <v>67</v>
      </c>
      <c r="AF238" t="s">
        <v>68</v>
      </c>
      <c r="AG238" t="s">
        <v>1016</v>
      </c>
      <c r="AH238" t="s">
        <v>1017</v>
      </c>
    </row>
    <row r="239" spans="1:35" x14ac:dyDescent="0.35">
      <c r="A239">
        <v>240</v>
      </c>
      <c r="B239" s="1">
        <v>45218.334606481498</v>
      </c>
      <c r="C239" s="1">
        <v>45218.342233796298</v>
      </c>
      <c r="D239" t="s">
        <v>35</v>
      </c>
      <c r="F239" s="1"/>
      <c r="G239" s="2" t="s">
        <v>194</v>
      </c>
      <c r="H239" t="s">
        <v>195</v>
      </c>
      <c r="I239" t="s">
        <v>94</v>
      </c>
      <c r="J239" t="s">
        <v>39</v>
      </c>
      <c r="K239" t="s">
        <v>58</v>
      </c>
      <c r="L239" t="s">
        <v>59</v>
      </c>
      <c r="M239" t="s">
        <v>60</v>
      </c>
      <c r="N239" t="s">
        <v>43</v>
      </c>
      <c r="O239" t="s">
        <v>74</v>
      </c>
      <c r="P239" t="s">
        <v>75</v>
      </c>
      <c r="Q239" t="s">
        <v>46</v>
      </c>
      <c r="R239" t="s">
        <v>1018</v>
      </c>
      <c r="S239" t="s">
        <v>64</v>
      </c>
      <c r="T239" t="s">
        <v>48</v>
      </c>
      <c r="U239" t="s">
        <v>48</v>
      </c>
      <c r="V239" t="s">
        <v>48</v>
      </c>
      <c r="W239" t="s">
        <v>48</v>
      </c>
      <c r="X239" t="s">
        <v>48</v>
      </c>
      <c r="Y239" t="s">
        <v>48</v>
      </c>
      <c r="Z239" t="s">
        <v>48</v>
      </c>
      <c r="AA239" t="s">
        <v>48</v>
      </c>
      <c r="AB239" t="s">
        <v>64</v>
      </c>
      <c r="AC239" t="s">
        <v>49</v>
      </c>
      <c r="AD239" t="s">
        <v>445</v>
      </c>
      <c r="AE239" t="s">
        <v>51</v>
      </c>
      <c r="AG239" t="s">
        <v>1019</v>
      </c>
      <c r="AH239" t="s">
        <v>1020</v>
      </c>
    </row>
    <row r="240" spans="1:35" x14ac:dyDescent="0.35">
      <c r="A240">
        <v>241</v>
      </c>
      <c r="B240" s="1">
        <v>45218.333391203698</v>
      </c>
      <c r="C240" s="1">
        <v>45218.344687500001</v>
      </c>
      <c r="D240" t="s">
        <v>35</v>
      </c>
      <c r="F240" s="1"/>
      <c r="G240" t="s">
        <v>1021</v>
      </c>
      <c r="H240" t="s">
        <v>56</v>
      </c>
      <c r="I240" t="s">
        <v>94</v>
      </c>
      <c r="J240" t="s">
        <v>72</v>
      </c>
      <c r="K240" t="s">
        <v>58</v>
      </c>
      <c r="L240" t="s">
        <v>59</v>
      </c>
      <c r="M240" t="s">
        <v>82</v>
      </c>
      <c r="N240" t="s">
        <v>43</v>
      </c>
      <c r="O240" t="s">
        <v>62</v>
      </c>
      <c r="P240" t="s">
        <v>63</v>
      </c>
      <c r="Q240" t="s">
        <v>76</v>
      </c>
      <c r="S240" t="s">
        <v>48</v>
      </c>
      <c r="T240" t="s">
        <v>48</v>
      </c>
      <c r="U240" t="s">
        <v>48</v>
      </c>
      <c r="V240" t="s">
        <v>48</v>
      </c>
      <c r="W240" t="s">
        <v>48</v>
      </c>
      <c r="X240" t="s">
        <v>48</v>
      </c>
      <c r="Y240" t="s">
        <v>48</v>
      </c>
      <c r="Z240" t="s">
        <v>48</v>
      </c>
      <c r="AA240" t="s">
        <v>48</v>
      </c>
      <c r="AB240" t="s">
        <v>48</v>
      </c>
      <c r="AC240" t="s">
        <v>65</v>
      </c>
      <c r="AD240" t="s">
        <v>288</v>
      </c>
      <c r="AE240" t="s">
        <v>51</v>
      </c>
      <c r="AF240" t="s">
        <v>1022</v>
      </c>
      <c r="AG240" t="s">
        <v>1023</v>
      </c>
      <c r="AH240" t="s">
        <v>1024</v>
      </c>
    </row>
    <row r="241" spans="1:35" x14ac:dyDescent="0.35">
      <c r="A241">
        <v>242</v>
      </c>
      <c r="B241" s="1">
        <v>45218.341782407399</v>
      </c>
      <c r="C241" s="1">
        <v>45218.347488425898</v>
      </c>
      <c r="D241" t="s">
        <v>35</v>
      </c>
      <c r="F241" s="1"/>
      <c r="G241" s="2" t="s">
        <v>55</v>
      </c>
      <c r="H241" t="s">
        <v>56</v>
      </c>
      <c r="I241" t="s">
        <v>71</v>
      </c>
      <c r="J241" t="s">
        <v>57</v>
      </c>
      <c r="K241" t="s">
        <v>58</v>
      </c>
      <c r="L241" t="s">
        <v>41</v>
      </c>
      <c r="M241" t="s">
        <v>60</v>
      </c>
      <c r="N241" t="s">
        <v>144</v>
      </c>
      <c r="O241" t="s">
        <v>62</v>
      </c>
      <c r="P241" t="s">
        <v>63</v>
      </c>
      <c r="Q241" t="s">
        <v>46</v>
      </c>
      <c r="R241" t="s">
        <v>1025</v>
      </c>
      <c r="S241" t="s">
        <v>48</v>
      </c>
      <c r="T241" t="s">
        <v>64</v>
      </c>
      <c r="U241" t="s">
        <v>48</v>
      </c>
      <c r="V241" t="s">
        <v>48</v>
      </c>
      <c r="W241" t="s">
        <v>48</v>
      </c>
      <c r="X241" t="s">
        <v>48</v>
      </c>
      <c r="Y241" t="s">
        <v>48</v>
      </c>
      <c r="Z241" t="s">
        <v>48</v>
      </c>
      <c r="AA241" t="s">
        <v>48</v>
      </c>
      <c r="AB241" t="s">
        <v>48</v>
      </c>
      <c r="AC241" t="s">
        <v>65</v>
      </c>
      <c r="AD241" t="s">
        <v>1026</v>
      </c>
      <c r="AE241" t="s">
        <v>67</v>
      </c>
      <c r="AF241" t="s">
        <v>85</v>
      </c>
      <c r="AG241" t="s">
        <v>1027</v>
      </c>
      <c r="AH241" t="s">
        <v>1028</v>
      </c>
    </row>
    <row r="242" spans="1:35" x14ac:dyDescent="0.35">
      <c r="A242">
        <v>243</v>
      </c>
      <c r="B242" s="1">
        <v>45218.370277777802</v>
      </c>
      <c r="C242" s="1">
        <v>45218.3737384259</v>
      </c>
      <c r="D242" t="s">
        <v>35</v>
      </c>
      <c r="F242" s="1"/>
      <c r="H242" t="s">
        <v>70</v>
      </c>
      <c r="I242" t="s">
        <v>183</v>
      </c>
      <c r="J242" t="s">
        <v>308</v>
      </c>
      <c r="K242" t="s">
        <v>58</v>
      </c>
      <c r="L242" t="s">
        <v>59</v>
      </c>
      <c r="M242" t="s">
        <v>82</v>
      </c>
      <c r="N242" t="s">
        <v>43</v>
      </c>
      <c r="O242" t="s">
        <v>74</v>
      </c>
      <c r="P242" t="s">
        <v>75</v>
      </c>
      <c r="Q242" t="s">
        <v>46</v>
      </c>
      <c r="S242" t="s">
        <v>48</v>
      </c>
      <c r="T242" t="s">
        <v>48</v>
      </c>
      <c r="U242" t="s">
        <v>48</v>
      </c>
      <c r="V242" t="s">
        <v>48</v>
      </c>
      <c r="W242" t="s">
        <v>48</v>
      </c>
      <c r="X242" t="s">
        <v>48</v>
      </c>
      <c r="Y242" t="s">
        <v>64</v>
      </c>
      <c r="Z242" t="s">
        <v>48</v>
      </c>
      <c r="AA242" t="s">
        <v>48</v>
      </c>
      <c r="AB242" t="s">
        <v>64</v>
      </c>
      <c r="AC242" t="s">
        <v>65</v>
      </c>
      <c r="AD242" t="s">
        <v>1029</v>
      </c>
      <c r="AE242" t="s">
        <v>67</v>
      </c>
      <c r="AF242" t="s">
        <v>111</v>
      </c>
      <c r="AG242" t="s">
        <v>1030</v>
      </c>
      <c r="AH242" t="s">
        <v>1031</v>
      </c>
      <c r="AI242" t="s">
        <v>362</v>
      </c>
    </row>
    <row r="243" spans="1:35" x14ac:dyDescent="0.35">
      <c r="A243">
        <v>244</v>
      </c>
      <c r="B243" s="1">
        <v>45218.373483796298</v>
      </c>
      <c r="C243" s="1">
        <v>45218.379016203697</v>
      </c>
      <c r="D243" t="s">
        <v>35</v>
      </c>
      <c r="F243" s="1"/>
      <c r="G243" s="2" t="s">
        <v>929</v>
      </c>
      <c r="H243" t="s">
        <v>195</v>
      </c>
      <c r="I243" t="s">
        <v>71</v>
      </c>
      <c r="J243" t="s">
        <v>57</v>
      </c>
      <c r="K243" t="s">
        <v>40</v>
      </c>
      <c r="L243" t="s">
        <v>41</v>
      </c>
      <c r="M243" t="s">
        <v>42</v>
      </c>
      <c r="N243" t="s">
        <v>144</v>
      </c>
      <c r="O243" t="s">
        <v>74</v>
      </c>
      <c r="P243" t="s">
        <v>75</v>
      </c>
      <c r="Q243" t="s">
        <v>46</v>
      </c>
      <c r="R243" t="s">
        <v>1032</v>
      </c>
      <c r="S243" t="s">
        <v>48</v>
      </c>
      <c r="T243" t="s">
        <v>48</v>
      </c>
      <c r="U243" t="s">
        <v>48</v>
      </c>
      <c r="V243" t="s">
        <v>48</v>
      </c>
      <c r="W243" t="s">
        <v>48</v>
      </c>
      <c r="X243" t="s">
        <v>48</v>
      </c>
      <c r="Y243" t="s">
        <v>48</v>
      </c>
      <c r="Z243" t="s">
        <v>48</v>
      </c>
      <c r="AA243" t="s">
        <v>48</v>
      </c>
      <c r="AB243" t="s">
        <v>64</v>
      </c>
      <c r="AC243" t="s">
        <v>49</v>
      </c>
      <c r="AD243" t="s">
        <v>1033</v>
      </c>
      <c r="AE243" t="s">
        <v>67</v>
      </c>
      <c r="AF243" t="s">
        <v>117</v>
      </c>
      <c r="AG243" t="s">
        <v>1034</v>
      </c>
      <c r="AH243" t="s">
        <v>1035</v>
      </c>
      <c r="AI243" t="s">
        <v>1036</v>
      </c>
    </row>
    <row r="244" spans="1:35" x14ac:dyDescent="0.35">
      <c r="A244">
        <v>245</v>
      </c>
      <c r="B244" s="1">
        <v>45218.384525463</v>
      </c>
      <c r="C244" s="1">
        <v>45218.391851851797</v>
      </c>
      <c r="D244" t="s">
        <v>35</v>
      </c>
      <c r="F244" s="1"/>
      <c r="G244" s="2" t="s">
        <v>250</v>
      </c>
      <c r="H244" t="s">
        <v>195</v>
      </c>
      <c r="I244" t="s">
        <v>94</v>
      </c>
      <c r="J244" t="s">
        <v>39</v>
      </c>
      <c r="K244" t="s">
        <v>40</v>
      </c>
      <c r="L244" t="s">
        <v>41</v>
      </c>
      <c r="M244" t="s">
        <v>1037</v>
      </c>
      <c r="N244" t="s">
        <v>144</v>
      </c>
      <c r="O244" t="s">
        <v>62</v>
      </c>
      <c r="P244" t="s">
        <v>421</v>
      </c>
      <c r="Q244" t="s">
        <v>76</v>
      </c>
      <c r="R244" t="s">
        <v>1038</v>
      </c>
      <c r="S244" t="s">
        <v>48</v>
      </c>
      <c r="T244" t="s">
        <v>48</v>
      </c>
      <c r="U244" t="s">
        <v>48</v>
      </c>
      <c r="V244" t="s">
        <v>48</v>
      </c>
      <c r="W244" t="s">
        <v>48</v>
      </c>
      <c r="X244" t="s">
        <v>48</v>
      </c>
      <c r="Y244" t="s">
        <v>48</v>
      </c>
      <c r="Z244" t="s">
        <v>48</v>
      </c>
      <c r="AA244" t="s">
        <v>48</v>
      </c>
      <c r="AB244" t="s">
        <v>64</v>
      </c>
      <c r="AC244" t="s">
        <v>49</v>
      </c>
      <c r="AD244" t="s">
        <v>1039</v>
      </c>
      <c r="AE244" t="s">
        <v>67</v>
      </c>
      <c r="AF244" t="s">
        <v>1040</v>
      </c>
      <c r="AG244" t="s">
        <v>1041</v>
      </c>
      <c r="AH244" t="s">
        <v>1042</v>
      </c>
    </row>
    <row r="245" spans="1:35" x14ac:dyDescent="0.35">
      <c r="A245">
        <v>246</v>
      </c>
      <c r="B245" s="1">
        <v>45218.395972222199</v>
      </c>
      <c r="C245" s="1">
        <v>45218.401099536997</v>
      </c>
      <c r="D245" t="s">
        <v>35</v>
      </c>
      <c r="F245" s="1"/>
      <c r="G245" s="2" t="s">
        <v>454</v>
      </c>
      <c r="H245" t="s">
        <v>70</v>
      </c>
      <c r="I245" t="s">
        <v>94</v>
      </c>
      <c r="J245" t="s">
        <v>114</v>
      </c>
      <c r="K245" t="s">
        <v>58</v>
      </c>
      <c r="L245" t="s">
        <v>41</v>
      </c>
      <c r="M245" t="s">
        <v>73</v>
      </c>
      <c r="N245" t="s">
        <v>43</v>
      </c>
      <c r="O245" t="s">
        <v>74</v>
      </c>
      <c r="P245" t="s">
        <v>75</v>
      </c>
      <c r="Q245" t="s">
        <v>46</v>
      </c>
      <c r="R245" t="s">
        <v>1043</v>
      </c>
      <c r="S245" t="s">
        <v>48</v>
      </c>
      <c r="T245" t="s">
        <v>48</v>
      </c>
      <c r="U245" t="s">
        <v>48</v>
      </c>
      <c r="V245" t="s">
        <v>48</v>
      </c>
      <c r="W245" t="s">
        <v>48</v>
      </c>
      <c r="X245" t="s">
        <v>48</v>
      </c>
      <c r="Y245" t="s">
        <v>48</v>
      </c>
      <c r="Z245" t="s">
        <v>64</v>
      </c>
      <c r="AA245" t="s">
        <v>48</v>
      </c>
      <c r="AB245" t="s">
        <v>64</v>
      </c>
      <c r="AC245" t="s">
        <v>49</v>
      </c>
      <c r="AD245" t="s">
        <v>146</v>
      </c>
      <c r="AE245" t="s">
        <v>51</v>
      </c>
      <c r="AG245" t="s">
        <v>1044</v>
      </c>
      <c r="AH245" t="s">
        <v>1045</v>
      </c>
    </row>
    <row r="246" spans="1:35" x14ac:dyDescent="0.35">
      <c r="A246">
        <v>247</v>
      </c>
      <c r="B246" s="1">
        <v>45218.399849537003</v>
      </c>
      <c r="C246" s="1">
        <v>45218.402164351901</v>
      </c>
      <c r="D246" t="s">
        <v>35</v>
      </c>
      <c r="F246" s="1"/>
      <c r="G246" s="2" t="s">
        <v>1046</v>
      </c>
      <c r="H246" t="s">
        <v>195</v>
      </c>
      <c r="I246" t="s">
        <v>71</v>
      </c>
      <c r="J246" t="s">
        <v>57</v>
      </c>
      <c r="K246" t="s">
        <v>296</v>
      </c>
      <c r="L246" t="s">
        <v>41</v>
      </c>
      <c r="M246" t="s">
        <v>42</v>
      </c>
      <c r="N246" t="s">
        <v>43</v>
      </c>
      <c r="O246" t="s">
        <v>44</v>
      </c>
      <c r="P246" t="s">
        <v>421</v>
      </c>
      <c r="Q246" t="s">
        <v>46</v>
      </c>
      <c r="R246" t="s">
        <v>1047</v>
      </c>
      <c r="S246" t="s">
        <v>48</v>
      </c>
      <c r="T246" t="s">
        <v>48</v>
      </c>
      <c r="U246" t="s">
        <v>48</v>
      </c>
      <c r="V246" t="s">
        <v>48</v>
      </c>
      <c r="W246" t="s">
        <v>48</v>
      </c>
      <c r="X246" t="s">
        <v>48</v>
      </c>
      <c r="Y246" t="s">
        <v>48</v>
      </c>
      <c r="Z246" t="s">
        <v>48</v>
      </c>
      <c r="AA246" t="s">
        <v>48</v>
      </c>
      <c r="AB246" t="s">
        <v>64</v>
      </c>
      <c r="AC246" t="s">
        <v>49</v>
      </c>
      <c r="AD246" t="s">
        <v>1048</v>
      </c>
      <c r="AE246" t="s">
        <v>51</v>
      </c>
    </row>
    <row r="247" spans="1:35" x14ac:dyDescent="0.35">
      <c r="A247">
        <v>248</v>
      </c>
      <c r="B247" s="1">
        <v>45218.4062037037</v>
      </c>
      <c r="C247" s="1">
        <v>45218.410023148201</v>
      </c>
      <c r="D247" t="s">
        <v>35</v>
      </c>
      <c r="F247" s="1"/>
      <c r="G247" s="2" t="s">
        <v>120</v>
      </c>
      <c r="H247" t="s">
        <v>70</v>
      </c>
      <c r="I247" s="2" t="s">
        <v>776</v>
      </c>
      <c r="J247" t="s">
        <v>143</v>
      </c>
      <c r="K247" t="s">
        <v>58</v>
      </c>
      <c r="L247" t="s">
        <v>59</v>
      </c>
      <c r="M247" t="s">
        <v>743</v>
      </c>
      <c r="N247" t="s">
        <v>144</v>
      </c>
      <c r="O247" t="s">
        <v>62</v>
      </c>
      <c r="P247" t="s">
        <v>63</v>
      </c>
      <c r="Q247" t="s">
        <v>76</v>
      </c>
      <c r="R247" s="2" t="s">
        <v>77</v>
      </c>
      <c r="S247" t="s">
        <v>64</v>
      </c>
      <c r="T247" t="s">
        <v>48</v>
      </c>
      <c r="U247" t="s">
        <v>48</v>
      </c>
      <c r="V247" t="s">
        <v>48</v>
      </c>
      <c r="W247" t="s">
        <v>48</v>
      </c>
      <c r="X247" t="s">
        <v>48</v>
      </c>
      <c r="Y247" t="s">
        <v>48</v>
      </c>
      <c r="Z247" t="s">
        <v>64</v>
      </c>
      <c r="AA247" t="s">
        <v>48</v>
      </c>
      <c r="AB247" t="s">
        <v>48</v>
      </c>
      <c r="AC247" t="s">
        <v>65</v>
      </c>
      <c r="AD247" t="s">
        <v>1049</v>
      </c>
      <c r="AE247" t="s">
        <v>51</v>
      </c>
      <c r="AG247" t="s">
        <v>1050</v>
      </c>
      <c r="AH247" t="s">
        <v>1051</v>
      </c>
    </row>
    <row r="248" spans="1:35" x14ac:dyDescent="0.35">
      <c r="A248">
        <v>249</v>
      </c>
      <c r="B248" s="1">
        <v>45218.406446759298</v>
      </c>
      <c r="C248" s="1">
        <v>45218.412372685198</v>
      </c>
      <c r="D248" t="s">
        <v>35</v>
      </c>
      <c r="F248" s="1"/>
      <c r="G248" s="2" t="s">
        <v>371</v>
      </c>
      <c r="H248" t="s">
        <v>195</v>
      </c>
      <c r="I248" t="s">
        <v>183</v>
      </c>
      <c r="J248" t="s">
        <v>131</v>
      </c>
      <c r="K248" t="s">
        <v>58</v>
      </c>
      <c r="L248" t="s">
        <v>59</v>
      </c>
      <c r="M248" t="s">
        <v>73</v>
      </c>
      <c r="N248" t="s">
        <v>43</v>
      </c>
      <c r="O248" t="s">
        <v>74</v>
      </c>
      <c r="P248" t="s">
        <v>75</v>
      </c>
      <c r="Q248" t="s">
        <v>46</v>
      </c>
      <c r="R248" t="s">
        <v>952</v>
      </c>
      <c r="S248" t="s">
        <v>48</v>
      </c>
      <c r="T248" t="s">
        <v>48</v>
      </c>
      <c r="U248" t="s">
        <v>48</v>
      </c>
      <c r="V248" t="s">
        <v>48</v>
      </c>
      <c r="W248" t="s">
        <v>48</v>
      </c>
      <c r="X248" t="s">
        <v>48</v>
      </c>
      <c r="Y248" t="s">
        <v>48</v>
      </c>
      <c r="Z248" t="s">
        <v>48</v>
      </c>
      <c r="AA248" t="s">
        <v>48</v>
      </c>
      <c r="AB248" t="s">
        <v>48</v>
      </c>
      <c r="AC248" t="s">
        <v>65</v>
      </c>
      <c r="AD248" t="s">
        <v>1052</v>
      </c>
      <c r="AE248" t="s">
        <v>51</v>
      </c>
      <c r="AG248" t="s">
        <v>1053</v>
      </c>
      <c r="AH248" t="s">
        <v>1054</v>
      </c>
    </row>
    <row r="249" spans="1:35" x14ac:dyDescent="0.35">
      <c r="A249">
        <v>250</v>
      </c>
      <c r="B249" s="1">
        <v>45218.407569444404</v>
      </c>
      <c r="C249" s="1">
        <v>45218.4132060185</v>
      </c>
      <c r="D249" t="s">
        <v>35</v>
      </c>
      <c r="F249" s="1"/>
      <c r="G249" s="2" t="s">
        <v>269</v>
      </c>
      <c r="H249" t="s">
        <v>37</v>
      </c>
      <c r="I249" t="s">
        <v>71</v>
      </c>
      <c r="J249" t="s">
        <v>57</v>
      </c>
      <c r="K249" t="s">
        <v>58</v>
      </c>
      <c r="L249" t="s">
        <v>121</v>
      </c>
      <c r="M249" t="s">
        <v>60</v>
      </c>
      <c r="N249" t="s">
        <v>1055</v>
      </c>
      <c r="O249" t="s">
        <v>44</v>
      </c>
      <c r="P249" t="s">
        <v>63</v>
      </c>
      <c r="Q249" t="s">
        <v>88</v>
      </c>
      <c r="R249" s="2" t="s">
        <v>196</v>
      </c>
      <c r="S249" t="s">
        <v>64</v>
      </c>
      <c r="T249" t="s">
        <v>48</v>
      </c>
      <c r="U249" t="s">
        <v>64</v>
      </c>
      <c r="V249" t="s">
        <v>48</v>
      </c>
      <c r="W249" t="s">
        <v>64</v>
      </c>
      <c r="X249" t="s">
        <v>64</v>
      </c>
      <c r="Y249" t="s">
        <v>48</v>
      </c>
      <c r="Z249" t="s">
        <v>64</v>
      </c>
      <c r="AA249" t="s">
        <v>64</v>
      </c>
      <c r="AB249" t="s">
        <v>48</v>
      </c>
      <c r="AC249" t="s">
        <v>65</v>
      </c>
      <c r="AD249" t="s">
        <v>1056</v>
      </c>
      <c r="AE249" t="s">
        <v>67</v>
      </c>
      <c r="AF249" t="s">
        <v>85</v>
      </c>
      <c r="AG249" t="s">
        <v>1057</v>
      </c>
      <c r="AH249" t="s">
        <v>1058</v>
      </c>
    </row>
    <row r="250" spans="1:35" x14ac:dyDescent="0.35">
      <c r="A250">
        <v>251</v>
      </c>
      <c r="B250" s="1">
        <v>45218.431944444397</v>
      </c>
      <c r="C250" s="1">
        <v>45218.436365740701</v>
      </c>
      <c r="D250" t="s">
        <v>35</v>
      </c>
      <c r="F250" s="1"/>
      <c r="G250" s="2" t="s">
        <v>310</v>
      </c>
      <c r="H250" t="s">
        <v>70</v>
      </c>
      <c r="I250" t="s">
        <v>71</v>
      </c>
      <c r="J250" t="s">
        <v>57</v>
      </c>
      <c r="K250" t="s">
        <v>58</v>
      </c>
      <c r="L250" t="s">
        <v>59</v>
      </c>
      <c r="M250" t="s">
        <v>73</v>
      </c>
      <c r="N250" t="s">
        <v>43</v>
      </c>
      <c r="O250" t="s">
        <v>44</v>
      </c>
      <c r="P250" t="s">
        <v>75</v>
      </c>
      <c r="Q250" t="s">
        <v>46</v>
      </c>
      <c r="R250" t="s">
        <v>1059</v>
      </c>
      <c r="S250" t="s">
        <v>48</v>
      </c>
      <c r="T250" t="s">
        <v>64</v>
      </c>
      <c r="U250" t="s">
        <v>48</v>
      </c>
      <c r="V250" t="s">
        <v>64</v>
      </c>
      <c r="W250" t="s">
        <v>48</v>
      </c>
      <c r="X250" t="s">
        <v>48</v>
      </c>
      <c r="Y250" t="s">
        <v>48</v>
      </c>
      <c r="Z250" t="s">
        <v>64</v>
      </c>
      <c r="AA250" t="s">
        <v>48</v>
      </c>
      <c r="AB250" t="s">
        <v>48</v>
      </c>
      <c r="AC250" t="s">
        <v>49</v>
      </c>
      <c r="AD250" t="s">
        <v>883</v>
      </c>
      <c r="AE250" t="s">
        <v>51</v>
      </c>
      <c r="AG250" t="s">
        <v>1060</v>
      </c>
      <c r="AH250" t="s">
        <v>203</v>
      </c>
      <c r="AI250" t="s">
        <v>1061</v>
      </c>
    </row>
    <row r="251" spans="1:35" x14ac:dyDescent="0.35">
      <c r="A251">
        <v>252</v>
      </c>
      <c r="B251" s="1">
        <v>45218.464062500003</v>
      </c>
      <c r="C251" s="1">
        <v>45218.470173611102</v>
      </c>
      <c r="D251" t="s">
        <v>35</v>
      </c>
      <c r="F251" s="1"/>
      <c r="G251" s="2" t="s">
        <v>1062</v>
      </c>
      <c r="H251" t="s">
        <v>195</v>
      </c>
      <c r="I251" t="s">
        <v>71</v>
      </c>
      <c r="J251" t="s">
        <v>57</v>
      </c>
      <c r="K251" t="s">
        <v>58</v>
      </c>
      <c r="L251" t="s">
        <v>59</v>
      </c>
      <c r="M251" t="s">
        <v>73</v>
      </c>
      <c r="N251" t="s">
        <v>144</v>
      </c>
      <c r="O251" t="s">
        <v>74</v>
      </c>
      <c r="P251" t="s">
        <v>75</v>
      </c>
      <c r="Q251" t="s">
        <v>76</v>
      </c>
      <c r="R251" t="s">
        <v>1063</v>
      </c>
      <c r="S251" t="s">
        <v>64</v>
      </c>
      <c r="T251" t="s">
        <v>48</v>
      </c>
      <c r="U251" t="s">
        <v>48</v>
      </c>
      <c r="V251" t="s">
        <v>48</v>
      </c>
      <c r="W251" t="s">
        <v>64</v>
      </c>
      <c r="X251" t="s">
        <v>64</v>
      </c>
      <c r="Y251" t="s">
        <v>48</v>
      </c>
      <c r="Z251" t="s">
        <v>64</v>
      </c>
      <c r="AA251" t="s">
        <v>64</v>
      </c>
      <c r="AB251" t="s">
        <v>48</v>
      </c>
      <c r="AC251" t="s">
        <v>49</v>
      </c>
      <c r="AD251" t="s">
        <v>1064</v>
      </c>
      <c r="AE251" t="s">
        <v>51</v>
      </c>
      <c r="AF251" t="s">
        <v>260</v>
      </c>
      <c r="AG251" t="s">
        <v>1065</v>
      </c>
      <c r="AH251" t="s">
        <v>1066</v>
      </c>
      <c r="AI251" t="s">
        <v>1067</v>
      </c>
    </row>
    <row r="252" spans="1:35" x14ac:dyDescent="0.35">
      <c r="A252">
        <v>253</v>
      </c>
      <c r="B252" s="1">
        <v>45218.462939814803</v>
      </c>
      <c r="C252" s="1">
        <v>45218.472013888902</v>
      </c>
      <c r="D252" t="s">
        <v>35</v>
      </c>
      <c r="F252" s="1"/>
      <c r="G252" s="2" t="s">
        <v>81</v>
      </c>
      <c r="H252" t="s">
        <v>56</v>
      </c>
      <c r="I252" t="s">
        <v>94</v>
      </c>
      <c r="J252" t="s">
        <v>179</v>
      </c>
      <c r="K252" t="s">
        <v>58</v>
      </c>
      <c r="L252" t="s">
        <v>59</v>
      </c>
      <c r="M252" t="s">
        <v>82</v>
      </c>
      <c r="N252" t="s">
        <v>144</v>
      </c>
      <c r="O252" t="s">
        <v>74</v>
      </c>
      <c r="P252" t="s">
        <v>63</v>
      </c>
      <c r="Q252" t="s">
        <v>46</v>
      </c>
      <c r="R252" t="s">
        <v>1068</v>
      </c>
      <c r="S252" t="s">
        <v>48</v>
      </c>
      <c r="T252" t="s">
        <v>48</v>
      </c>
      <c r="U252" t="s">
        <v>64</v>
      </c>
      <c r="V252" t="s">
        <v>48</v>
      </c>
      <c r="W252" t="s">
        <v>48</v>
      </c>
      <c r="X252" t="s">
        <v>48</v>
      </c>
      <c r="Y252" t="s">
        <v>48</v>
      </c>
      <c r="Z252" t="s">
        <v>48</v>
      </c>
      <c r="AA252" t="s">
        <v>48</v>
      </c>
      <c r="AB252" t="s">
        <v>64</v>
      </c>
      <c r="AC252" t="s">
        <v>49</v>
      </c>
      <c r="AD252" t="s">
        <v>1069</v>
      </c>
      <c r="AE252" t="s">
        <v>51</v>
      </c>
      <c r="AG252" t="s">
        <v>1070</v>
      </c>
      <c r="AH252" t="s">
        <v>1071</v>
      </c>
      <c r="AI252" t="s">
        <v>1072</v>
      </c>
    </row>
    <row r="253" spans="1:35" x14ac:dyDescent="0.35">
      <c r="A253">
        <v>254</v>
      </c>
      <c r="B253" s="1">
        <v>45218.472141203703</v>
      </c>
      <c r="C253" s="1">
        <v>45218.479467592602</v>
      </c>
      <c r="D253" t="s">
        <v>35</v>
      </c>
      <c r="F253" s="1"/>
      <c r="G253" s="2" t="s">
        <v>81</v>
      </c>
      <c r="H253" t="s">
        <v>195</v>
      </c>
      <c r="I253" t="s">
        <v>94</v>
      </c>
      <c r="J253" t="s">
        <v>1073</v>
      </c>
      <c r="K253" t="s">
        <v>1074</v>
      </c>
      <c r="L253" t="s">
        <v>59</v>
      </c>
      <c r="M253" t="s">
        <v>154</v>
      </c>
      <c r="N253" t="s">
        <v>43</v>
      </c>
      <c r="O253" t="s">
        <v>74</v>
      </c>
      <c r="P253" t="s">
        <v>63</v>
      </c>
      <c r="Q253" t="s">
        <v>1075</v>
      </c>
      <c r="R253" t="s">
        <v>1076</v>
      </c>
      <c r="S253" t="s">
        <v>64</v>
      </c>
      <c r="T253" t="s">
        <v>48</v>
      </c>
      <c r="U253" t="s">
        <v>48</v>
      </c>
      <c r="V253" t="s">
        <v>48</v>
      </c>
      <c r="W253" t="s">
        <v>64</v>
      </c>
      <c r="X253" t="s">
        <v>64</v>
      </c>
      <c r="Y253" t="s">
        <v>48</v>
      </c>
      <c r="Z253" t="s">
        <v>64</v>
      </c>
      <c r="AA253" t="s">
        <v>48</v>
      </c>
      <c r="AB253" t="s">
        <v>48</v>
      </c>
      <c r="AC253" t="s">
        <v>49</v>
      </c>
      <c r="AD253" t="s">
        <v>1077</v>
      </c>
      <c r="AE253" t="s">
        <v>51</v>
      </c>
      <c r="AG253" t="s">
        <v>1078</v>
      </c>
      <c r="AH253" t="s">
        <v>1079</v>
      </c>
    </row>
    <row r="254" spans="1:35" x14ac:dyDescent="0.35">
      <c r="A254">
        <v>255</v>
      </c>
      <c r="B254" s="1">
        <v>45218.485243055598</v>
      </c>
      <c r="C254" s="1">
        <v>45218.488726851901</v>
      </c>
      <c r="D254" t="s">
        <v>35</v>
      </c>
      <c r="F254" s="1"/>
      <c r="G254" s="2" t="s">
        <v>273</v>
      </c>
      <c r="H254" t="s">
        <v>70</v>
      </c>
      <c r="I254" t="s">
        <v>130</v>
      </c>
      <c r="J254" t="s">
        <v>143</v>
      </c>
      <c r="K254" t="s">
        <v>58</v>
      </c>
      <c r="L254" t="s">
        <v>59</v>
      </c>
      <c r="M254" t="s">
        <v>102</v>
      </c>
      <c r="N254" t="s">
        <v>43</v>
      </c>
      <c r="O254" t="s">
        <v>62</v>
      </c>
      <c r="P254" t="s">
        <v>63</v>
      </c>
      <c r="Q254" t="s">
        <v>88</v>
      </c>
      <c r="R254" t="s">
        <v>1080</v>
      </c>
      <c r="S254" t="s">
        <v>64</v>
      </c>
      <c r="T254" t="s">
        <v>48</v>
      </c>
      <c r="U254" t="s">
        <v>64</v>
      </c>
      <c r="V254" t="s">
        <v>48</v>
      </c>
      <c r="W254" t="s">
        <v>64</v>
      </c>
      <c r="X254" t="s">
        <v>64</v>
      </c>
      <c r="Y254" t="s">
        <v>48</v>
      </c>
      <c r="Z254" t="s">
        <v>64</v>
      </c>
      <c r="AA254" t="s">
        <v>48</v>
      </c>
      <c r="AB254" t="s">
        <v>48</v>
      </c>
      <c r="AC254" t="s">
        <v>65</v>
      </c>
      <c r="AD254" t="s">
        <v>1081</v>
      </c>
      <c r="AE254" t="s">
        <v>67</v>
      </c>
      <c r="AF254" t="s">
        <v>68</v>
      </c>
      <c r="AG254" t="s">
        <v>1082</v>
      </c>
      <c r="AH254" t="s">
        <v>1083</v>
      </c>
    </row>
    <row r="255" spans="1:35" x14ac:dyDescent="0.35">
      <c r="A255">
        <v>256</v>
      </c>
      <c r="B255" s="1">
        <v>45218.504675925898</v>
      </c>
      <c r="C255" s="1">
        <v>45218.508680555598</v>
      </c>
      <c r="D255" t="s">
        <v>35</v>
      </c>
      <c r="F255" s="1"/>
      <c r="G255" t="s">
        <v>1084</v>
      </c>
      <c r="H255" t="s">
        <v>56</v>
      </c>
      <c r="I255" t="s">
        <v>94</v>
      </c>
      <c r="J255" t="s">
        <v>39</v>
      </c>
      <c r="K255" t="s">
        <v>58</v>
      </c>
      <c r="L255" t="s">
        <v>59</v>
      </c>
      <c r="M255" t="s">
        <v>1085</v>
      </c>
      <c r="N255" t="s">
        <v>43</v>
      </c>
      <c r="O255" t="s">
        <v>62</v>
      </c>
      <c r="P255" t="s">
        <v>63</v>
      </c>
      <c r="Q255" t="s">
        <v>88</v>
      </c>
      <c r="R255" t="s">
        <v>1086</v>
      </c>
      <c r="S255" t="s">
        <v>64</v>
      </c>
      <c r="T255" t="s">
        <v>64</v>
      </c>
      <c r="U255" t="s">
        <v>64</v>
      </c>
      <c r="V255" t="s">
        <v>48</v>
      </c>
      <c r="W255" t="s">
        <v>64</v>
      </c>
      <c r="X255" t="s">
        <v>48</v>
      </c>
      <c r="Y255" t="s">
        <v>48</v>
      </c>
      <c r="Z255" t="s">
        <v>64</v>
      </c>
      <c r="AA255" t="s">
        <v>48</v>
      </c>
      <c r="AB255" t="s">
        <v>48</v>
      </c>
      <c r="AC255" t="s">
        <v>49</v>
      </c>
      <c r="AD255" t="s">
        <v>1064</v>
      </c>
      <c r="AE255" t="s">
        <v>67</v>
      </c>
      <c r="AF255" t="s">
        <v>499</v>
      </c>
      <c r="AG255" t="s">
        <v>1087</v>
      </c>
      <c r="AH255" t="s">
        <v>1088</v>
      </c>
    </row>
    <row r="256" spans="1:35" x14ac:dyDescent="0.35">
      <c r="A256">
        <v>257</v>
      </c>
      <c r="B256" s="1">
        <v>45218.507025462997</v>
      </c>
      <c r="C256" s="1">
        <v>45218.508807870399</v>
      </c>
      <c r="D256" t="s">
        <v>35</v>
      </c>
      <c r="F256" s="1"/>
      <c r="G256" s="2" t="s">
        <v>69</v>
      </c>
      <c r="H256" t="s">
        <v>56</v>
      </c>
      <c r="I256" t="s">
        <v>71</v>
      </c>
      <c r="J256" t="s">
        <v>57</v>
      </c>
      <c r="K256" t="s">
        <v>58</v>
      </c>
      <c r="L256" t="s">
        <v>59</v>
      </c>
      <c r="M256" t="s">
        <v>60</v>
      </c>
      <c r="N256" t="s">
        <v>43</v>
      </c>
      <c r="O256" t="s">
        <v>74</v>
      </c>
      <c r="P256" t="s">
        <v>63</v>
      </c>
      <c r="Q256" t="s">
        <v>1089</v>
      </c>
      <c r="R256" t="s">
        <v>1090</v>
      </c>
      <c r="S256" t="s">
        <v>64</v>
      </c>
      <c r="T256" t="s">
        <v>48</v>
      </c>
      <c r="U256" t="s">
        <v>48</v>
      </c>
      <c r="V256" t="s">
        <v>48</v>
      </c>
      <c r="W256" t="s">
        <v>48</v>
      </c>
      <c r="X256" t="s">
        <v>48</v>
      </c>
      <c r="Y256" t="s">
        <v>48</v>
      </c>
      <c r="Z256" t="s">
        <v>48</v>
      </c>
      <c r="AA256" t="s">
        <v>48</v>
      </c>
      <c r="AB256" t="s">
        <v>48</v>
      </c>
      <c r="AC256" t="s">
        <v>49</v>
      </c>
      <c r="AD256" t="s">
        <v>1049</v>
      </c>
      <c r="AE256" t="s">
        <v>67</v>
      </c>
      <c r="AF256" t="s">
        <v>85</v>
      </c>
      <c r="AG256" t="s">
        <v>1091</v>
      </c>
      <c r="AH256" t="s">
        <v>1092</v>
      </c>
    </row>
    <row r="257" spans="1:35" x14ac:dyDescent="0.35">
      <c r="A257">
        <v>258</v>
      </c>
      <c r="B257" s="1">
        <v>45218.500300925902</v>
      </c>
      <c r="C257" s="1">
        <v>45218.511747685203</v>
      </c>
      <c r="D257" t="s">
        <v>35</v>
      </c>
      <c r="F257" s="1"/>
      <c r="G257" s="2" t="s">
        <v>219</v>
      </c>
      <c r="H257" t="s">
        <v>56</v>
      </c>
      <c r="I257" t="s">
        <v>1093</v>
      </c>
      <c r="J257" t="s">
        <v>57</v>
      </c>
      <c r="K257" t="s">
        <v>58</v>
      </c>
      <c r="L257" t="s">
        <v>41</v>
      </c>
      <c r="M257" t="s">
        <v>171</v>
      </c>
      <c r="N257" t="s">
        <v>43</v>
      </c>
      <c r="O257" t="s">
        <v>62</v>
      </c>
      <c r="P257" t="s">
        <v>63</v>
      </c>
      <c r="Q257" t="s">
        <v>76</v>
      </c>
      <c r="R257" t="s">
        <v>1094</v>
      </c>
      <c r="S257" t="s">
        <v>48</v>
      </c>
      <c r="T257" t="s">
        <v>48</v>
      </c>
      <c r="U257" t="s">
        <v>48</v>
      </c>
      <c r="V257" t="s">
        <v>48</v>
      </c>
      <c r="W257" t="s">
        <v>48</v>
      </c>
      <c r="X257" t="s">
        <v>48</v>
      </c>
      <c r="Y257" t="s">
        <v>48</v>
      </c>
      <c r="Z257" t="s">
        <v>48</v>
      </c>
      <c r="AA257" t="s">
        <v>48</v>
      </c>
      <c r="AB257" t="s">
        <v>64</v>
      </c>
      <c r="AC257" t="s">
        <v>49</v>
      </c>
      <c r="AD257" t="s">
        <v>320</v>
      </c>
      <c r="AE257" t="s">
        <v>67</v>
      </c>
      <c r="AF257" t="s">
        <v>160</v>
      </c>
      <c r="AG257" t="s">
        <v>1095</v>
      </c>
      <c r="AH257" t="s">
        <v>1096</v>
      </c>
      <c r="AI257" t="s">
        <v>1097</v>
      </c>
    </row>
    <row r="258" spans="1:35" x14ac:dyDescent="0.35">
      <c r="A258">
        <v>259</v>
      </c>
      <c r="B258" s="1">
        <v>45218.511990740699</v>
      </c>
      <c r="C258" s="1">
        <v>45218.517013888901</v>
      </c>
      <c r="D258" t="s">
        <v>35</v>
      </c>
      <c r="F258" s="1"/>
      <c r="G258" s="2" t="s">
        <v>250</v>
      </c>
      <c r="H258" t="s">
        <v>70</v>
      </c>
      <c r="I258" t="s">
        <v>94</v>
      </c>
      <c r="J258" t="s">
        <v>72</v>
      </c>
      <c r="K258" t="s">
        <v>40</v>
      </c>
      <c r="L258" t="s">
        <v>59</v>
      </c>
      <c r="M258" t="s">
        <v>82</v>
      </c>
      <c r="N258" t="s">
        <v>144</v>
      </c>
      <c r="O258" t="s">
        <v>74</v>
      </c>
      <c r="P258" t="s">
        <v>75</v>
      </c>
      <c r="Q258" s="2" t="s">
        <v>1098</v>
      </c>
      <c r="R258" t="s">
        <v>1099</v>
      </c>
      <c r="S258" t="s">
        <v>64</v>
      </c>
      <c r="T258" t="s">
        <v>48</v>
      </c>
      <c r="U258" t="s">
        <v>64</v>
      </c>
      <c r="V258" t="s">
        <v>48</v>
      </c>
      <c r="W258" t="s">
        <v>48</v>
      </c>
      <c r="X258" t="s">
        <v>48</v>
      </c>
      <c r="Y258" t="s">
        <v>48</v>
      </c>
      <c r="Z258" t="s">
        <v>48</v>
      </c>
      <c r="AA258" t="s">
        <v>48</v>
      </c>
      <c r="AB258" t="s">
        <v>64</v>
      </c>
      <c r="AC258" t="s">
        <v>65</v>
      </c>
      <c r="AD258" t="s">
        <v>1100</v>
      </c>
      <c r="AE258" t="s">
        <v>51</v>
      </c>
      <c r="AG258" t="s">
        <v>1101</v>
      </c>
      <c r="AH258" t="s">
        <v>1102</v>
      </c>
      <c r="AI258" t="s">
        <v>1103</v>
      </c>
    </row>
    <row r="259" spans="1:35" x14ac:dyDescent="0.35">
      <c r="A259">
        <v>260</v>
      </c>
      <c r="B259" s="1">
        <v>45218.5258217593</v>
      </c>
      <c r="C259" s="1">
        <v>45218.5293634259</v>
      </c>
      <c r="D259" t="s">
        <v>35</v>
      </c>
      <c r="F259" s="1"/>
      <c r="G259" s="2" t="s">
        <v>371</v>
      </c>
      <c r="H259" t="s">
        <v>70</v>
      </c>
      <c r="I259" t="s">
        <v>38</v>
      </c>
      <c r="J259" t="s">
        <v>179</v>
      </c>
      <c r="K259" t="s">
        <v>58</v>
      </c>
      <c r="L259" t="s">
        <v>59</v>
      </c>
      <c r="M259" t="s">
        <v>164</v>
      </c>
      <c r="N259" t="s">
        <v>43</v>
      </c>
      <c r="O259" t="s">
        <v>62</v>
      </c>
      <c r="P259" t="s">
        <v>75</v>
      </c>
      <c r="Q259" t="s">
        <v>76</v>
      </c>
      <c r="R259" s="2" t="s">
        <v>200</v>
      </c>
      <c r="S259" t="s">
        <v>64</v>
      </c>
      <c r="T259" t="s">
        <v>48</v>
      </c>
      <c r="U259" t="s">
        <v>64</v>
      </c>
      <c r="V259" t="s">
        <v>48</v>
      </c>
      <c r="W259" t="s">
        <v>64</v>
      </c>
      <c r="X259" t="s">
        <v>64</v>
      </c>
      <c r="Y259" t="s">
        <v>48</v>
      </c>
      <c r="Z259" t="s">
        <v>64</v>
      </c>
      <c r="AA259" t="s">
        <v>48</v>
      </c>
      <c r="AB259" t="s">
        <v>48</v>
      </c>
      <c r="AC259" t="s">
        <v>65</v>
      </c>
      <c r="AD259" t="s">
        <v>1104</v>
      </c>
      <c r="AE259" t="s">
        <v>51</v>
      </c>
      <c r="AF259" t="s">
        <v>1105</v>
      </c>
      <c r="AG259" t="s">
        <v>1106</v>
      </c>
      <c r="AH259" t="s">
        <v>1107</v>
      </c>
      <c r="AI259" t="s">
        <v>1108</v>
      </c>
    </row>
    <row r="260" spans="1:35" x14ac:dyDescent="0.35">
      <c r="A260">
        <v>261</v>
      </c>
      <c r="B260" s="1">
        <v>45218.536921296298</v>
      </c>
      <c r="C260" s="1">
        <v>45218.542303240698</v>
      </c>
      <c r="D260" t="s">
        <v>35</v>
      </c>
      <c r="F260" s="1"/>
      <c r="G260" s="2" t="s">
        <v>1002</v>
      </c>
      <c r="H260" t="s">
        <v>37</v>
      </c>
      <c r="I260" t="s">
        <v>71</v>
      </c>
      <c r="J260" t="s">
        <v>57</v>
      </c>
      <c r="K260" t="s">
        <v>296</v>
      </c>
      <c r="L260" t="s">
        <v>59</v>
      </c>
      <c r="M260" t="s">
        <v>82</v>
      </c>
      <c r="N260" t="s">
        <v>43</v>
      </c>
      <c r="O260" t="s">
        <v>44</v>
      </c>
      <c r="P260" t="s">
        <v>421</v>
      </c>
      <c r="Q260" t="s">
        <v>76</v>
      </c>
      <c r="R260" t="s">
        <v>1109</v>
      </c>
      <c r="S260" t="s">
        <v>48</v>
      </c>
      <c r="T260" t="s">
        <v>48</v>
      </c>
      <c r="U260" t="s">
        <v>48</v>
      </c>
      <c r="V260" t="s">
        <v>48</v>
      </c>
      <c r="W260" t="s">
        <v>48</v>
      </c>
      <c r="X260" t="s">
        <v>48</v>
      </c>
      <c r="Y260" t="s">
        <v>48</v>
      </c>
      <c r="Z260" t="s">
        <v>48</v>
      </c>
      <c r="AA260" t="s">
        <v>48</v>
      </c>
      <c r="AB260" t="s">
        <v>64</v>
      </c>
      <c r="AC260" t="s">
        <v>49</v>
      </c>
      <c r="AD260" t="s">
        <v>372</v>
      </c>
      <c r="AE260" t="s">
        <v>51</v>
      </c>
      <c r="AG260" t="s">
        <v>1110</v>
      </c>
      <c r="AH260" t="s">
        <v>1111</v>
      </c>
    </row>
    <row r="261" spans="1:35" x14ac:dyDescent="0.35">
      <c r="A261">
        <v>262</v>
      </c>
      <c r="B261" s="1">
        <v>45218.536793981497</v>
      </c>
      <c r="C261" s="1">
        <v>45218.543749999997</v>
      </c>
      <c r="D261" t="s">
        <v>35</v>
      </c>
      <c r="F261" s="1"/>
      <c r="G261" s="2" t="s">
        <v>163</v>
      </c>
      <c r="H261" t="s">
        <v>37</v>
      </c>
      <c r="I261" t="s">
        <v>71</v>
      </c>
      <c r="J261" t="s">
        <v>57</v>
      </c>
      <c r="K261" t="s">
        <v>58</v>
      </c>
      <c r="L261" t="s">
        <v>59</v>
      </c>
      <c r="M261" t="s">
        <v>73</v>
      </c>
      <c r="N261" t="s">
        <v>43</v>
      </c>
      <c r="O261" t="s">
        <v>62</v>
      </c>
      <c r="P261" t="s">
        <v>75</v>
      </c>
      <c r="Q261" t="s">
        <v>46</v>
      </c>
      <c r="R261" s="2" t="s">
        <v>384</v>
      </c>
      <c r="S261" t="s">
        <v>64</v>
      </c>
      <c r="T261" t="s">
        <v>48</v>
      </c>
      <c r="U261" t="s">
        <v>48</v>
      </c>
      <c r="V261" t="s">
        <v>48</v>
      </c>
      <c r="W261" t="s">
        <v>64</v>
      </c>
      <c r="X261" t="s">
        <v>48</v>
      </c>
      <c r="Y261" t="s">
        <v>48</v>
      </c>
      <c r="Z261" t="s">
        <v>64</v>
      </c>
      <c r="AA261" t="s">
        <v>48</v>
      </c>
      <c r="AB261" t="s">
        <v>48</v>
      </c>
      <c r="AC261" t="s">
        <v>49</v>
      </c>
      <c r="AD261" t="s">
        <v>1112</v>
      </c>
      <c r="AE261" t="s">
        <v>67</v>
      </c>
      <c r="AF261" t="s">
        <v>111</v>
      </c>
      <c r="AG261" t="s">
        <v>1113</v>
      </c>
      <c r="AH261" t="s">
        <v>1114</v>
      </c>
      <c r="AI261" t="s">
        <v>1115</v>
      </c>
    </row>
    <row r="262" spans="1:35" x14ac:dyDescent="0.35">
      <c r="A262">
        <v>263</v>
      </c>
      <c r="B262" s="1">
        <v>45218.531226851803</v>
      </c>
      <c r="C262" s="1">
        <v>45218.544733796298</v>
      </c>
      <c r="D262" t="s">
        <v>35</v>
      </c>
      <c r="F262" s="1"/>
      <c r="G262" s="2" t="s">
        <v>1116</v>
      </c>
      <c r="H262" t="s">
        <v>70</v>
      </c>
      <c r="I262" t="s">
        <v>94</v>
      </c>
      <c r="J262" t="s">
        <v>251</v>
      </c>
      <c r="K262" t="s">
        <v>40</v>
      </c>
      <c r="L262" t="s">
        <v>59</v>
      </c>
      <c r="M262" t="s">
        <v>73</v>
      </c>
      <c r="N262" t="s">
        <v>144</v>
      </c>
      <c r="O262" t="s">
        <v>74</v>
      </c>
      <c r="P262" t="s">
        <v>75</v>
      </c>
      <c r="Q262" t="s">
        <v>76</v>
      </c>
      <c r="R262" t="s">
        <v>1117</v>
      </c>
      <c r="S262" t="s">
        <v>48</v>
      </c>
      <c r="T262" t="s">
        <v>48</v>
      </c>
      <c r="U262" t="s">
        <v>48</v>
      </c>
      <c r="V262" t="s">
        <v>48</v>
      </c>
      <c r="W262" t="s">
        <v>48</v>
      </c>
      <c r="X262" t="s">
        <v>48</v>
      </c>
      <c r="Y262" t="s">
        <v>48</v>
      </c>
      <c r="Z262" t="s">
        <v>64</v>
      </c>
      <c r="AA262" t="s">
        <v>48</v>
      </c>
      <c r="AB262" t="s">
        <v>64</v>
      </c>
      <c r="AC262" t="s">
        <v>49</v>
      </c>
      <c r="AD262" t="s">
        <v>1048</v>
      </c>
      <c r="AE262" t="s">
        <v>51</v>
      </c>
      <c r="AF262" t="s">
        <v>1118</v>
      </c>
      <c r="AG262" t="s">
        <v>1119</v>
      </c>
      <c r="AH262" t="s">
        <v>1120</v>
      </c>
      <c r="AI262" t="s">
        <v>1121</v>
      </c>
    </row>
    <row r="263" spans="1:35" x14ac:dyDescent="0.35">
      <c r="A263">
        <v>264</v>
      </c>
      <c r="B263" s="1">
        <v>45218.546365740702</v>
      </c>
      <c r="C263" s="1">
        <v>45218.550879629598</v>
      </c>
      <c r="D263" t="s">
        <v>35</v>
      </c>
      <c r="F263" s="1"/>
      <c r="G263" s="2" t="s">
        <v>250</v>
      </c>
      <c r="H263" t="s">
        <v>37</v>
      </c>
      <c r="I263" t="s">
        <v>71</v>
      </c>
      <c r="J263" t="s">
        <v>57</v>
      </c>
      <c r="K263" t="s">
        <v>40</v>
      </c>
      <c r="L263" t="s">
        <v>59</v>
      </c>
      <c r="M263" t="s">
        <v>1122</v>
      </c>
      <c r="N263" t="s">
        <v>43</v>
      </c>
      <c r="O263" t="s">
        <v>74</v>
      </c>
      <c r="P263" t="s">
        <v>75</v>
      </c>
      <c r="Q263" t="s">
        <v>46</v>
      </c>
      <c r="R263" t="s">
        <v>1123</v>
      </c>
      <c r="S263" t="s">
        <v>48</v>
      </c>
      <c r="T263" t="s">
        <v>48</v>
      </c>
      <c r="U263" t="s">
        <v>48</v>
      </c>
      <c r="V263" t="s">
        <v>48</v>
      </c>
      <c r="W263" t="s">
        <v>48</v>
      </c>
      <c r="X263" t="s">
        <v>48</v>
      </c>
      <c r="Y263" t="s">
        <v>48</v>
      </c>
      <c r="Z263" t="s">
        <v>48</v>
      </c>
      <c r="AA263" t="s">
        <v>48</v>
      </c>
      <c r="AB263" t="s">
        <v>64</v>
      </c>
      <c r="AC263" t="s">
        <v>253</v>
      </c>
      <c r="AE263" t="s">
        <v>51</v>
      </c>
      <c r="AG263" t="s">
        <v>1124</v>
      </c>
      <c r="AH263" t="s">
        <v>1125</v>
      </c>
      <c r="AI263" t="s">
        <v>1126</v>
      </c>
    </row>
    <row r="264" spans="1:35" x14ac:dyDescent="0.35">
      <c r="A264">
        <v>265</v>
      </c>
      <c r="B264" s="1">
        <v>45218.524814814802</v>
      </c>
      <c r="C264" s="1">
        <v>45218.558726851901</v>
      </c>
      <c r="D264" t="s">
        <v>35</v>
      </c>
      <c r="F264" s="1"/>
      <c r="G264" s="2" t="s">
        <v>846</v>
      </c>
      <c r="H264" t="s">
        <v>37</v>
      </c>
      <c r="I264" t="s">
        <v>94</v>
      </c>
      <c r="J264" t="s">
        <v>39</v>
      </c>
      <c r="K264" t="s">
        <v>58</v>
      </c>
      <c r="L264" t="s">
        <v>59</v>
      </c>
      <c r="M264" t="s">
        <v>73</v>
      </c>
      <c r="N264" t="s">
        <v>43</v>
      </c>
      <c r="O264" t="s">
        <v>62</v>
      </c>
      <c r="P264" t="s">
        <v>75</v>
      </c>
      <c r="Q264" t="s">
        <v>76</v>
      </c>
      <c r="R264" t="s">
        <v>1127</v>
      </c>
      <c r="S264" t="s">
        <v>48</v>
      </c>
      <c r="T264" t="s">
        <v>48</v>
      </c>
      <c r="U264" t="s">
        <v>48</v>
      </c>
      <c r="V264" t="s">
        <v>48</v>
      </c>
      <c r="W264" t="s">
        <v>48</v>
      </c>
      <c r="X264" t="s">
        <v>48</v>
      </c>
      <c r="Y264" t="s">
        <v>48</v>
      </c>
      <c r="Z264" t="s">
        <v>64</v>
      </c>
      <c r="AA264" t="s">
        <v>48</v>
      </c>
      <c r="AB264" t="s">
        <v>48</v>
      </c>
      <c r="AC264" t="s">
        <v>49</v>
      </c>
      <c r="AD264" t="s">
        <v>292</v>
      </c>
      <c r="AE264" t="s">
        <v>67</v>
      </c>
      <c r="AF264" t="s">
        <v>260</v>
      </c>
      <c r="AG264" t="s">
        <v>1128</v>
      </c>
      <c r="AH264" t="s">
        <v>1129</v>
      </c>
    </row>
    <row r="265" spans="1:35" x14ac:dyDescent="0.35">
      <c r="A265">
        <v>266</v>
      </c>
      <c r="B265" s="1">
        <v>45218.556712963</v>
      </c>
      <c r="C265" s="1">
        <v>45218.563819444404</v>
      </c>
      <c r="D265" t="s">
        <v>35</v>
      </c>
      <c r="F265" s="1"/>
      <c r="G265" s="2" t="s">
        <v>862</v>
      </c>
      <c r="H265" t="s">
        <v>37</v>
      </c>
      <c r="I265" t="s">
        <v>38</v>
      </c>
      <c r="J265" t="s">
        <v>251</v>
      </c>
      <c r="K265" t="s">
        <v>58</v>
      </c>
      <c r="L265" t="s">
        <v>59</v>
      </c>
      <c r="M265" t="s">
        <v>60</v>
      </c>
      <c r="N265" t="s">
        <v>43</v>
      </c>
      <c r="O265" t="s">
        <v>74</v>
      </c>
      <c r="P265" t="s">
        <v>421</v>
      </c>
      <c r="Q265" t="s">
        <v>76</v>
      </c>
      <c r="R265" t="s">
        <v>1130</v>
      </c>
      <c r="S265" t="s">
        <v>48</v>
      </c>
      <c r="T265" t="s">
        <v>48</v>
      </c>
      <c r="U265" t="s">
        <v>48</v>
      </c>
      <c r="V265" t="s">
        <v>48</v>
      </c>
      <c r="W265" t="s">
        <v>48</v>
      </c>
      <c r="X265" t="s">
        <v>48</v>
      </c>
      <c r="Y265" t="s">
        <v>48</v>
      </c>
      <c r="Z265" t="s">
        <v>64</v>
      </c>
      <c r="AA265" t="s">
        <v>48</v>
      </c>
      <c r="AB265" t="s">
        <v>64</v>
      </c>
      <c r="AC265" t="s">
        <v>253</v>
      </c>
      <c r="AE265" t="s">
        <v>51</v>
      </c>
      <c r="AG265" t="s">
        <v>1131</v>
      </c>
      <c r="AH265" t="s">
        <v>1132</v>
      </c>
      <c r="AI265" t="s">
        <v>1133</v>
      </c>
    </row>
    <row r="266" spans="1:35" x14ac:dyDescent="0.35">
      <c r="A266">
        <v>267</v>
      </c>
      <c r="B266" s="1">
        <v>45218.5785763889</v>
      </c>
      <c r="C266" s="1">
        <v>45218.580162036997</v>
      </c>
      <c r="D266" t="s">
        <v>35</v>
      </c>
      <c r="F266" s="1"/>
      <c r="H266" t="s">
        <v>37</v>
      </c>
      <c r="I266" t="s">
        <v>71</v>
      </c>
      <c r="J266" t="s">
        <v>57</v>
      </c>
      <c r="K266" t="s">
        <v>296</v>
      </c>
      <c r="L266" t="s">
        <v>59</v>
      </c>
      <c r="M266" t="s">
        <v>42</v>
      </c>
      <c r="N266" t="s">
        <v>43</v>
      </c>
      <c r="O266" t="s">
        <v>44</v>
      </c>
      <c r="P266" t="s">
        <v>75</v>
      </c>
      <c r="Q266" t="s">
        <v>76</v>
      </c>
      <c r="S266" t="s">
        <v>48</v>
      </c>
      <c r="T266" t="s">
        <v>48</v>
      </c>
      <c r="U266" t="s">
        <v>48</v>
      </c>
      <c r="V266" t="s">
        <v>48</v>
      </c>
      <c r="W266" t="s">
        <v>48</v>
      </c>
      <c r="X266" t="s">
        <v>48</v>
      </c>
      <c r="Y266" t="s">
        <v>48</v>
      </c>
      <c r="Z266" t="s">
        <v>48</v>
      </c>
      <c r="AA266" t="s">
        <v>48</v>
      </c>
      <c r="AB266" t="s">
        <v>64</v>
      </c>
      <c r="AC266" t="s">
        <v>49</v>
      </c>
      <c r="AD266" t="s">
        <v>1134</v>
      </c>
      <c r="AE266" t="s">
        <v>51</v>
      </c>
    </row>
    <row r="267" spans="1:35" x14ac:dyDescent="0.35">
      <c r="A267">
        <v>268</v>
      </c>
      <c r="B267" s="1">
        <v>45218.5925347222</v>
      </c>
      <c r="C267" s="1">
        <v>45218.598032407397</v>
      </c>
      <c r="D267" t="s">
        <v>35</v>
      </c>
      <c r="F267" s="1"/>
      <c r="G267" s="2" t="s">
        <v>363</v>
      </c>
      <c r="H267" t="s">
        <v>37</v>
      </c>
      <c r="I267" t="s">
        <v>71</v>
      </c>
      <c r="J267" t="s">
        <v>57</v>
      </c>
      <c r="K267" t="s">
        <v>58</v>
      </c>
      <c r="L267" t="s">
        <v>41</v>
      </c>
      <c r="M267" t="s">
        <v>73</v>
      </c>
      <c r="N267" t="s">
        <v>43</v>
      </c>
      <c r="O267" t="s">
        <v>44</v>
      </c>
      <c r="P267" t="s">
        <v>75</v>
      </c>
      <c r="Q267" t="s">
        <v>46</v>
      </c>
      <c r="R267" t="s">
        <v>1135</v>
      </c>
      <c r="S267" t="s">
        <v>48</v>
      </c>
      <c r="T267" t="s">
        <v>48</v>
      </c>
      <c r="U267" t="s">
        <v>48</v>
      </c>
      <c r="V267" t="s">
        <v>48</v>
      </c>
      <c r="W267" t="s">
        <v>48</v>
      </c>
      <c r="X267" t="s">
        <v>48</v>
      </c>
      <c r="Y267" t="s">
        <v>48</v>
      </c>
      <c r="Z267" t="s">
        <v>48</v>
      </c>
      <c r="AA267" t="s">
        <v>48</v>
      </c>
      <c r="AB267" t="s">
        <v>64</v>
      </c>
      <c r="AC267" t="s">
        <v>49</v>
      </c>
      <c r="AD267" t="s">
        <v>288</v>
      </c>
      <c r="AE267" t="s">
        <v>51</v>
      </c>
      <c r="AF267" t="s">
        <v>160</v>
      </c>
      <c r="AG267" t="s">
        <v>1136</v>
      </c>
      <c r="AH267" t="s">
        <v>1137</v>
      </c>
    </row>
    <row r="268" spans="1:35" x14ac:dyDescent="0.35">
      <c r="A268">
        <v>269</v>
      </c>
      <c r="B268" s="1">
        <v>45218.5958680556</v>
      </c>
      <c r="C268" s="1">
        <v>45218.598391203697</v>
      </c>
      <c r="D268" t="s">
        <v>35</v>
      </c>
      <c r="F268" s="1"/>
      <c r="G268" s="2" t="s">
        <v>219</v>
      </c>
      <c r="H268" t="s">
        <v>56</v>
      </c>
      <c r="I268" t="s">
        <v>71</v>
      </c>
      <c r="J268" t="s">
        <v>131</v>
      </c>
      <c r="K268" t="s">
        <v>58</v>
      </c>
      <c r="L268" t="s">
        <v>59</v>
      </c>
      <c r="M268" t="s">
        <v>60</v>
      </c>
      <c r="N268" t="s">
        <v>144</v>
      </c>
      <c r="O268" t="s">
        <v>62</v>
      </c>
      <c r="P268" t="s">
        <v>63</v>
      </c>
      <c r="Q268" t="s">
        <v>76</v>
      </c>
      <c r="R268" s="2" t="s">
        <v>200</v>
      </c>
      <c r="S268" t="s">
        <v>48</v>
      </c>
      <c r="T268" t="s">
        <v>64</v>
      </c>
      <c r="U268" t="s">
        <v>48</v>
      </c>
      <c r="V268" t="s">
        <v>48</v>
      </c>
      <c r="W268" t="s">
        <v>64</v>
      </c>
      <c r="X268" t="s">
        <v>48</v>
      </c>
      <c r="Y268" t="s">
        <v>48</v>
      </c>
      <c r="Z268" t="s">
        <v>64</v>
      </c>
      <c r="AA268" t="s">
        <v>64</v>
      </c>
      <c r="AB268" t="s">
        <v>48</v>
      </c>
      <c r="AC268" t="s">
        <v>49</v>
      </c>
      <c r="AD268" t="s">
        <v>476</v>
      </c>
      <c r="AE268" t="s">
        <v>67</v>
      </c>
      <c r="AF268" t="s">
        <v>111</v>
      </c>
    </row>
    <row r="269" spans="1:35" x14ac:dyDescent="0.35">
      <c r="A269">
        <v>270</v>
      </c>
      <c r="B269" s="1">
        <v>45218.607048611098</v>
      </c>
      <c r="C269" s="1">
        <v>45218.608842592599</v>
      </c>
      <c r="D269" t="s">
        <v>35</v>
      </c>
      <c r="F269" s="1"/>
      <c r="G269" s="2" t="s">
        <v>295</v>
      </c>
      <c r="H269" t="s">
        <v>37</v>
      </c>
      <c r="I269" t="s">
        <v>94</v>
      </c>
      <c r="J269" t="s">
        <v>131</v>
      </c>
      <c r="K269" t="s">
        <v>58</v>
      </c>
      <c r="L269" t="s">
        <v>59</v>
      </c>
      <c r="M269" t="s">
        <v>60</v>
      </c>
      <c r="N269" t="s">
        <v>144</v>
      </c>
      <c r="O269" t="s">
        <v>44</v>
      </c>
      <c r="P269" t="s">
        <v>75</v>
      </c>
      <c r="Q269" t="s">
        <v>46</v>
      </c>
      <c r="R269" s="2" t="s">
        <v>526</v>
      </c>
      <c r="S269" t="s">
        <v>48</v>
      </c>
      <c r="T269" t="s">
        <v>48</v>
      </c>
      <c r="V269" t="s">
        <v>48</v>
      </c>
      <c r="W269" t="s">
        <v>48</v>
      </c>
      <c r="X269" t="s">
        <v>48</v>
      </c>
      <c r="Y269" t="s">
        <v>48</v>
      </c>
      <c r="Z269" t="s">
        <v>48</v>
      </c>
      <c r="AA269" t="s">
        <v>48</v>
      </c>
      <c r="AB269" t="s">
        <v>48</v>
      </c>
      <c r="AC269" t="s">
        <v>253</v>
      </c>
      <c r="AE269" t="s">
        <v>51</v>
      </c>
      <c r="AH269" t="s">
        <v>1138</v>
      </c>
    </row>
    <row r="270" spans="1:35" x14ac:dyDescent="0.35">
      <c r="A270">
        <v>271</v>
      </c>
      <c r="B270" s="1">
        <v>45218.620914351901</v>
      </c>
      <c r="C270" s="1">
        <v>45218.627280092602</v>
      </c>
      <c r="D270" t="s">
        <v>35</v>
      </c>
      <c r="F270" s="1"/>
      <c r="G270" s="2" t="s">
        <v>295</v>
      </c>
      <c r="H270" t="s">
        <v>195</v>
      </c>
      <c r="I270" t="s">
        <v>183</v>
      </c>
      <c r="J270" t="s">
        <v>308</v>
      </c>
      <c r="K270" t="s">
        <v>58</v>
      </c>
      <c r="L270" t="s">
        <v>41</v>
      </c>
      <c r="M270" t="s">
        <v>1139</v>
      </c>
      <c r="N270" t="s">
        <v>43</v>
      </c>
      <c r="O270" t="s">
        <v>44</v>
      </c>
      <c r="P270" t="s">
        <v>75</v>
      </c>
      <c r="Q270" t="s">
        <v>76</v>
      </c>
      <c r="R270" s="2" t="s">
        <v>897</v>
      </c>
      <c r="S270" t="s">
        <v>64</v>
      </c>
      <c r="T270" t="s">
        <v>48</v>
      </c>
      <c r="U270" t="s">
        <v>48</v>
      </c>
      <c r="V270" t="s">
        <v>48</v>
      </c>
      <c r="W270" t="s">
        <v>48</v>
      </c>
      <c r="X270" t="s">
        <v>48</v>
      </c>
      <c r="Y270" t="s">
        <v>48</v>
      </c>
      <c r="Z270" t="s">
        <v>48</v>
      </c>
      <c r="AA270" t="s">
        <v>48</v>
      </c>
      <c r="AB270" t="s">
        <v>64</v>
      </c>
      <c r="AC270" t="s">
        <v>253</v>
      </c>
      <c r="AE270" t="s">
        <v>51</v>
      </c>
      <c r="AG270" t="s">
        <v>1140</v>
      </c>
    </row>
    <row r="271" spans="1:35" x14ac:dyDescent="0.35">
      <c r="A271">
        <v>272</v>
      </c>
      <c r="B271" s="1">
        <v>45218.629490740699</v>
      </c>
      <c r="C271" s="1">
        <v>45218.636608796303</v>
      </c>
      <c r="D271" t="s">
        <v>35</v>
      </c>
      <c r="F271" s="1"/>
      <c r="G271" s="2" t="s">
        <v>468</v>
      </c>
      <c r="H271" t="s">
        <v>37</v>
      </c>
      <c r="I271" t="s">
        <v>94</v>
      </c>
      <c r="J271" t="s">
        <v>72</v>
      </c>
      <c r="K271" t="s">
        <v>58</v>
      </c>
      <c r="L271" t="s">
        <v>59</v>
      </c>
      <c r="M271" t="s">
        <v>82</v>
      </c>
      <c r="N271" t="s">
        <v>43</v>
      </c>
      <c r="O271" t="s">
        <v>44</v>
      </c>
      <c r="P271" t="s">
        <v>75</v>
      </c>
      <c r="Q271" t="s">
        <v>46</v>
      </c>
      <c r="R271" t="s">
        <v>1141</v>
      </c>
      <c r="S271" t="s">
        <v>48</v>
      </c>
      <c r="T271" t="s">
        <v>48</v>
      </c>
      <c r="U271" t="s">
        <v>48</v>
      </c>
      <c r="V271" t="s">
        <v>48</v>
      </c>
      <c r="W271" t="s">
        <v>48</v>
      </c>
      <c r="X271" t="s">
        <v>48</v>
      </c>
      <c r="Y271" t="s">
        <v>48</v>
      </c>
      <c r="Z271" t="s">
        <v>48</v>
      </c>
      <c r="AA271" t="s">
        <v>48</v>
      </c>
      <c r="AB271" t="s">
        <v>64</v>
      </c>
      <c r="AC271" t="s">
        <v>49</v>
      </c>
      <c r="AD271" t="s">
        <v>1142</v>
      </c>
      <c r="AE271" t="s">
        <v>67</v>
      </c>
      <c r="AF271" t="s">
        <v>1143</v>
      </c>
      <c r="AG271" t="s">
        <v>1144</v>
      </c>
      <c r="AH271" t="s">
        <v>564</v>
      </c>
      <c r="AI271" t="s">
        <v>1145</v>
      </c>
    </row>
    <row r="272" spans="1:35" x14ac:dyDescent="0.35">
      <c r="A272">
        <v>273</v>
      </c>
      <c r="B272" s="1">
        <v>45218.520428240699</v>
      </c>
      <c r="C272" s="1">
        <v>45218.637002314797</v>
      </c>
      <c r="D272" t="s">
        <v>35</v>
      </c>
      <c r="F272" s="1"/>
      <c r="G272" s="2" t="s">
        <v>120</v>
      </c>
      <c r="H272" t="s">
        <v>56</v>
      </c>
      <c r="I272" t="s">
        <v>94</v>
      </c>
      <c r="J272" t="s">
        <v>39</v>
      </c>
      <c r="K272" t="s">
        <v>58</v>
      </c>
      <c r="L272" t="s">
        <v>59</v>
      </c>
      <c r="M272" t="s">
        <v>60</v>
      </c>
      <c r="N272" t="s">
        <v>43</v>
      </c>
      <c r="O272" t="s">
        <v>62</v>
      </c>
      <c r="P272" t="s">
        <v>63</v>
      </c>
      <c r="Q272" t="s">
        <v>76</v>
      </c>
      <c r="R272" s="2" t="s">
        <v>132</v>
      </c>
      <c r="S272" t="s">
        <v>64</v>
      </c>
      <c r="T272" t="s">
        <v>64</v>
      </c>
      <c r="U272" t="s">
        <v>48</v>
      </c>
      <c r="V272" t="s">
        <v>64</v>
      </c>
      <c r="W272" t="s">
        <v>64</v>
      </c>
      <c r="X272" t="s">
        <v>48</v>
      </c>
      <c r="Y272" t="s">
        <v>48</v>
      </c>
      <c r="Z272" t="s">
        <v>64</v>
      </c>
      <c r="AA272" t="s">
        <v>48</v>
      </c>
      <c r="AB272" t="s">
        <v>48</v>
      </c>
      <c r="AC272" t="s">
        <v>253</v>
      </c>
      <c r="AE272" t="s">
        <v>67</v>
      </c>
      <c r="AF272" t="s">
        <v>175</v>
      </c>
      <c r="AG272" t="s">
        <v>1146</v>
      </c>
      <c r="AH272" t="s">
        <v>1147</v>
      </c>
    </row>
    <row r="273" spans="1:35" x14ac:dyDescent="0.35">
      <c r="A273">
        <v>274</v>
      </c>
      <c r="B273" s="1">
        <v>45218.533078703702</v>
      </c>
      <c r="C273" s="1">
        <v>45218.656932870399</v>
      </c>
      <c r="D273" t="s">
        <v>35</v>
      </c>
      <c r="F273" s="1"/>
      <c r="G273" s="2" t="s">
        <v>93</v>
      </c>
      <c r="H273" t="s">
        <v>1148</v>
      </c>
      <c r="I273" t="s">
        <v>94</v>
      </c>
      <c r="J273" t="s">
        <v>114</v>
      </c>
      <c r="K273" t="s">
        <v>58</v>
      </c>
      <c r="L273" t="s">
        <v>59</v>
      </c>
      <c r="M273" t="s">
        <v>60</v>
      </c>
      <c r="N273" t="s">
        <v>1149</v>
      </c>
      <c r="O273" t="s">
        <v>62</v>
      </c>
      <c r="P273" t="s">
        <v>63</v>
      </c>
      <c r="Q273" t="s">
        <v>46</v>
      </c>
      <c r="R273" t="s">
        <v>1150</v>
      </c>
      <c r="S273" t="s">
        <v>48</v>
      </c>
      <c r="T273" t="s">
        <v>48</v>
      </c>
      <c r="U273" t="s">
        <v>48</v>
      </c>
      <c r="V273" t="s">
        <v>48</v>
      </c>
      <c r="W273" t="s">
        <v>64</v>
      </c>
      <c r="X273" t="s">
        <v>48</v>
      </c>
      <c r="Y273" t="s">
        <v>48</v>
      </c>
      <c r="Z273" t="s">
        <v>64</v>
      </c>
      <c r="AA273" t="s">
        <v>48</v>
      </c>
      <c r="AB273" t="s">
        <v>64</v>
      </c>
      <c r="AC273" t="s">
        <v>49</v>
      </c>
      <c r="AD273" t="s">
        <v>1151</v>
      </c>
      <c r="AE273" t="s">
        <v>51</v>
      </c>
      <c r="AG273" t="s">
        <v>1152</v>
      </c>
      <c r="AH273" t="s">
        <v>1153</v>
      </c>
    </row>
    <row r="274" spans="1:35" x14ac:dyDescent="0.35">
      <c r="A274">
        <v>275</v>
      </c>
      <c r="B274" s="1">
        <v>45218.661053240699</v>
      </c>
      <c r="C274" s="1">
        <v>45218.664166666698</v>
      </c>
      <c r="D274" t="s">
        <v>35</v>
      </c>
      <c r="F274" s="1"/>
      <c r="G274" s="2" t="s">
        <v>81</v>
      </c>
      <c r="H274" t="s">
        <v>70</v>
      </c>
      <c r="I274" t="s">
        <v>94</v>
      </c>
      <c r="J274" t="s">
        <v>114</v>
      </c>
      <c r="K274" t="s">
        <v>58</v>
      </c>
      <c r="L274" t="s">
        <v>41</v>
      </c>
      <c r="M274" t="s">
        <v>82</v>
      </c>
      <c r="N274" t="s">
        <v>43</v>
      </c>
      <c r="O274" t="s">
        <v>74</v>
      </c>
      <c r="P274" t="s">
        <v>75</v>
      </c>
      <c r="Q274" t="s">
        <v>46</v>
      </c>
      <c r="R274" s="2" t="s">
        <v>232</v>
      </c>
      <c r="S274" t="s">
        <v>48</v>
      </c>
      <c r="T274" t="s">
        <v>48</v>
      </c>
      <c r="U274" t="s">
        <v>48</v>
      </c>
      <c r="V274" t="s">
        <v>48</v>
      </c>
      <c r="W274" t="s">
        <v>48</v>
      </c>
      <c r="X274" t="s">
        <v>48</v>
      </c>
      <c r="Y274" t="s">
        <v>48</v>
      </c>
      <c r="Z274" t="s">
        <v>48</v>
      </c>
      <c r="AA274" t="s">
        <v>48</v>
      </c>
      <c r="AC274" t="s">
        <v>253</v>
      </c>
      <c r="AD274" t="s">
        <v>1154</v>
      </c>
      <c r="AE274" t="s">
        <v>51</v>
      </c>
      <c r="AG274" t="s">
        <v>1155</v>
      </c>
      <c r="AH274" t="s">
        <v>1156</v>
      </c>
    </row>
    <row r="275" spans="1:35" x14ac:dyDescent="0.35">
      <c r="A275">
        <v>276</v>
      </c>
      <c r="B275" s="1">
        <v>45218.663275462997</v>
      </c>
      <c r="C275" s="1">
        <v>45218.669884259303</v>
      </c>
      <c r="D275" t="s">
        <v>35</v>
      </c>
      <c r="F275" s="1"/>
      <c r="G275" s="2" t="s">
        <v>846</v>
      </c>
      <c r="H275" t="s">
        <v>37</v>
      </c>
      <c r="I275" t="s">
        <v>94</v>
      </c>
      <c r="J275" t="s">
        <v>114</v>
      </c>
      <c r="K275" t="s">
        <v>296</v>
      </c>
      <c r="L275" t="s">
        <v>59</v>
      </c>
      <c r="M275" t="s">
        <v>154</v>
      </c>
      <c r="N275" t="s">
        <v>43</v>
      </c>
      <c r="O275" t="s">
        <v>44</v>
      </c>
      <c r="P275" t="s">
        <v>75</v>
      </c>
      <c r="Q275" t="s">
        <v>76</v>
      </c>
      <c r="S275" t="s">
        <v>64</v>
      </c>
      <c r="T275" t="s">
        <v>48</v>
      </c>
      <c r="U275" t="s">
        <v>48</v>
      </c>
      <c r="V275" t="s">
        <v>64</v>
      </c>
      <c r="W275" t="s">
        <v>64</v>
      </c>
      <c r="X275" t="s">
        <v>48</v>
      </c>
      <c r="Y275" t="s">
        <v>64</v>
      </c>
      <c r="Z275" t="s">
        <v>64</v>
      </c>
      <c r="AA275" t="s">
        <v>48</v>
      </c>
      <c r="AB275" t="s">
        <v>48</v>
      </c>
      <c r="AC275" t="s">
        <v>253</v>
      </c>
      <c r="AE275" t="s">
        <v>51</v>
      </c>
      <c r="AG275" t="s">
        <v>1157</v>
      </c>
      <c r="AH275" t="s">
        <v>1158</v>
      </c>
    </row>
    <row r="276" spans="1:35" x14ac:dyDescent="0.35">
      <c r="A276">
        <v>277</v>
      </c>
      <c r="B276" s="1">
        <v>45218.6715625</v>
      </c>
      <c r="C276" s="1">
        <v>45218.675798611097</v>
      </c>
      <c r="D276" t="s">
        <v>35</v>
      </c>
      <c r="F276" s="1"/>
      <c r="G276" s="2" t="s">
        <v>36</v>
      </c>
      <c r="H276" t="s">
        <v>195</v>
      </c>
      <c r="I276" t="s">
        <v>71</v>
      </c>
      <c r="J276" t="s">
        <v>57</v>
      </c>
      <c r="K276" t="s">
        <v>58</v>
      </c>
      <c r="L276" t="s">
        <v>59</v>
      </c>
      <c r="M276" t="s">
        <v>82</v>
      </c>
      <c r="N276" t="s">
        <v>144</v>
      </c>
      <c r="O276" t="s">
        <v>74</v>
      </c>
      <c r="P276" t="s">
        <v>421</v>
      </c>
      <c r="Q276" t="s">
        <v>46</v>
      </c>
      <c r="R276" s="2" t="s">
        <v>1159</v>
      </c>
      <c r="S276" t="s">
        <v>48</v>
      </c>
      <c r="T276" t="s">
        <v>48</v>
      </c>
      <c r="U276" t="s">
        <v>64</v>
      </c>
      <c r="V276" t="s">
        <v>48</v>
      </c>
      <c r="W276" t="s">
        <v>48</v>
      </c>
      <c r="X276" t="s">
        <v>48</v>
      </c>
      <c r="Y276" t="s">
        <v>48</v>
      </c>
      <c r="Z276" t="s">
        <v>48</v>
      </c>
      <c r="AA276" t="s">
        <v>48</v>
      </c>
      <c r="AB276" t="s">
        <v>48</v>
      </c>
      <c r="AC276" t="s">
        <v>65</v>
      </c>
      <c r="AD276" t="s">
        <v>1160</v>
      </c>
      <c r="AE276" t="s">
        <v>51</v>
      </c>
      <c r="AG276" t="s">
        <v>1161</v>
      </c>
      <c r="AH276" t="s">
        <v>1162</v>
      </c>
    </row>
    <row r="277" spans="1:35" x14ac:dyDescent="0.35">
      <c r="A277">
        <v>278</v>
      </c>
      <c r="B277" s="1">
        <v>45218.683101851901</v>
      </c>
      <c r="C277" s="1">
        <v>45218.685590277797</v>
      </c>
      <c r="D277" t="s">
        <v>35</v>
      </c>
      <c r="F277" s="1"/>
      <c r="G277" s="2" t="s">
        <v>93</v>
      </c>
      <c r="H277" t="s">
        <v>70</v>
      </c>
      <c r="I277" t="s">
        <v>130</v>
      </c>
      <c r="J277" t="s">
        <v>114</v>
      </c>
      <c r="K277" t="s">
        <v>231</v>
      </c>
      <c r="L277" t="s">
        <v>59</v>
      </c>
      <c r="M277" t="s">
        <v>82</v>
      </c>
      <c r="N277" t="s">
        <v>43</v>
      </c>
      <c r="O277" t="s">
        <v>74</v>
      </c>
      <c r="P277" t="s">
        <v>63</v>
      </c>
      <c r="Q277" t="s">
        <v>76</v>
      </c>
      <c r="R277" s="2" t="s">
        <v>598</v>
      </c>
      <c r="S277" t="s">
        <v>48</v>
      </c>
      <c r="T277" t="s">
        <v>48</v>
      </c>
      <c r="U277" t="s">
        <v>48</v>
      </c>
      <c r="V277" t="s">
        <v>48</v>
      </c>
      <c r="W277" t="s">
        <v>64</v>
      </c>
      <c r="X277" t="s">
        <v>48</v>
      </c>
      <c r="Y277" t="s">
        <v>48</v>
      </c>
      <c r="Z277" t="s">
        <v>64</v>
      </c>
      <c r="AA277" t="s">
        <v>48</v>
      </c>
      <c r="AB277" t="s">
        <v>48</v>
      </c>
      <c r="AC277" t="s">
        <v>49</v>
      </c>
      <c r="AD277" t="s">
        <v>1163</v>
      </c>
      <c r="AE277" t="s">
        <v>51</v>
      </c>
      <c r="AG277" t="s">
        <v>1164</v>
      </c>
      <c r="AH277" t="s">
        <v>1165</v>
      </c>
    </row>
    <row r="278" spans="1:35" x14ac:dyDescent="0.35">
      <c r="A278">
        <v>279</v>
      </c>
      <c r="B278" s="1">
        <v>45218.687604166698</v>
      </c>
      <c r="C278" s="1">
        <v>45218.690300925897</v>
      </c>
      <c r="D278" t="s">
        <v>35</v>
      </c>
      <c r="F278" s="1"/>
      <c r="G278" s="2" t="s">
        <v>55</v>
      </c>
      <c r="H278" t="s">
        <v>56</v>
      </c>
      <c r="I278" t="s">
        <v>94</v>
      </c>
      <c r="J278" t="s">
        <v>143</v>
      </c>
      <c r="K278" t="s">
        <v>58</v>
      </c>
      <c r="L278" t="s">
        <v>59</v>
      </c>
      <c r="M278" t="s">
        <v>60</v>
      </c>
      <c r="N278" t="s">
        <v>144</v>
      </c>
      <c r="O278" t="s">
        <v>62</v>
      </c>
      <c r="P278" t="s">
        <v>63</v>
      </c>
      <c r="Q278" t="s">
        <v>76</v>
      </c>
      <c r="R278" s="2" t="s">
        <v>77</v>
      </c>
      <c r="S278" t="s">
        <v>48</v>
      </c>
      <c r="T278" t="s">
        <v>48</v>
      </c>
      <c r="U278" t="s">
        <v>48</v>
      </c>
      <c r="V278" t="s">
        <v>48</v>
      </c>
      <c r="W278" t="s">
        <v>64</v>
      </c>
      <c r="X278" t="s">
        <v>64</v>
      </c>
      <c r="Y278" t="s">
        <v>48</v>
      </c>
      <c r="Z278" t="s">
        <v>64</v>
      </c>
      <c r="AA278" t="s">
        <v>48</v>
      </c>
      <c r="AB278" t="s">
        <v>48</v>
      </c>
      <c r="AC278" t="s">
        <v>49</v>
      </c>
      <c r="AD278" t="s">
        <v>1166</v>
      </c>
      <c r="AE278" t="s">
        <v>51</v>
      </c>
      <c r="AG278" t="s">
        <v>1167</v>
      </c>
      <c r="AH278" t="s">
        <v>1168</v>
      </c>
    </row>
    <row r="279" spans="1:35" x14ac:dyDescent="0.35">
      <c r="A279">
        <v>280</v>
      </c>
      <c r="B279" s="1">
        <v>45218.703773148103</v>
      </c>
      <c r="C279" s="1">
        <v>45218.7109375</v>
      </c>
      <c r="D279" t="s">
        <v>35</v>
      </c>
      <c r="F279" s="1"/>
      <c r="G279" s="2" t="s">
        <v>108</v>
      </c>
      <c r="H279" t="s">
        <v>56</v>
      </c>
      <c r="I279" t="s">
        <v>38</v>
      </c>
      <c r="J279" t="s">
        <v>827</v>
      </c>
      <c r="K279" t="s">
        <v>58</v>
      </c>
      <c r="L279" t="s">
        <v>59</v>
      </c>
      <c r="M279" t="s">
        <v>60</v>
      </c>
      <c r="N279" t="s">
        <v>144</v>
      </c>
      <c r="O279" t="s">
        <v>62</v>
      </c>
      <c r="P279" t="s">
        <v>63</v>
      </c>
      <c r="Q279" t="s">
        <v>76</v>
      </c>
      <c r="R279" t="s">
        <v>1169</v>
      </c>
      <c r="S279" t="s">
        <v>48</v>
      </c>
      <c r="T279" t="s">
        <v>48</v>
      </c>
      <c r="U279" t="s">
        <v>48</v>
      </c>
      <c r="V279" t="s">
        <v>48</v>
      </c>
      <c r="W279" t="s">
        <v>64</v>
      </c>
      <c r="X279" t="s">
        <v>48</v>
      </c>
      <c r="Y279" t="s">
        <v>48</v>
      </c>
      <c r="Z279" t="s">
        <v>48</v>
      </c>
      <c r="AA279" t="s">
        <v>48</v>
      </c>
      <c r="AB279" t="s">
        <v>64</v>
      </c>
      <c r="AC279" t="s">
        <v>49</v>
      </c>
      <c r="AD279" t="s">
        <v>595</v>
      </c>
      <c r="AE279" t="s">
        <v>67</v>
      </c>
      <c r="AF279" t="s">
        <v>111</v>
      </c>
      <c r="AG279" t="s">
        <v>1170</v>
      </c>
      <c r="AH279" t="s">
        <v>1171</v>
      </c>
      <c r="AI279" t="s">
        <v>1172</v>
      </c>
    </row>
    <row r="280" spans="1:35" x14ac:dyDescent="0.35">
      <c r="A280">
        <v>281</v>
      </c>
      <c r="B280" s="1">
        <v>45218.706388888902</v>
      </c>
      <c r="C280" s="1">
        <v>45218.712256944404</v>
      </c>
      <c r="D280" t="s">
        <v>35</v>
      </c>
      <c r="F280" s="1"/>
      <c r="H280" t="s">
        <v>70</v>
      </c>
      <c r="I280" t="s">
        <v>94</v>
      </c>
      <c r="J280" t="s">
        <v>143</v>
      </c>
      <c r="K280" t="s">
        <v>58</v>
      </c>
      <c r="L280" t="s">
        <v>59</v>
      </c>
      <c r="M280" t="s">
        <v>73</v>
      </c>
      <c r="N280" t="s">
        <v>43</v>
      </c>
      <c r="O280" t="s">
        <v>74</v>
      </c>
      <c r="P280" t="s">
        <v>63</v>
      </c>
      <c r="Q280" t="s">
        <v>46</v>
      </c>
      <c r="S280" t="s">
        <v>48</v>
      </c>
      <c r="T280" t="s">
        <v>48</v>
      </c>
      <c r="U280" t="s">
        <v>48</v>
      </c>
      <c r="V280" t="s">
        <v>48</v>
      </c>
      <c r="W280" t="s">
        <v>64</v>
      </c>
      <c r="X280" t="s">
        <v>64</v>
      </c>
      <c r="Y280" t="s">
        <v>48</v>
      </c>
      <c r="Z280" t="s">
        <v>64</v>
      </c>
      <c r="AA280" t="s">
        <v>48</v>
      </c>
      <c r="AB280" t="s">
        <v>48</v>
      </c>
      <c r="AC280" t="s">
        <v>65</v>
      </c>
      <c r="AD280" t="s">
        <v>1163</v>
      </c>
      <c r="AE280" t="s">
        <v>67</v>
      </c>
      <c r="AF280" t="s">
        <v>531</v>
      </c>
      <c r="AH280" t="s">
        <v>199</v>
      </c>
    </row>
    <row r="281" spans="1:35" x14ac:dyDescent="0.35">
      <c r="A281">
        <v>282</v>
      </c>
      <c r="B281" s="1">
        <v>45218.717210648101</v>
      </c>
      <c r="C281" s="1">
        <v>45218.719398148103</v>
      </c>
      <c r="D281" t="s">
        <v>35</v>
      </c>
      <c r="F281" s="1"/>
      <c r="G281" s="2" t="s">
        <v>219</v>
      </c>
      <c r="H281" t="s">
        <v>37</v>
      </c>
      <c r="I281" t="s">
        <v>71</v>
      </c>
      <c r="J281" t="s">
        <v>57</v>
      </c>
      <c r="K281" t="s">
        <v>58</v>
      </c>
      <c r="L281" t="s">
        <v>59</v>
      </c>
      <c r="M281" t="s">
        <v>1173</v>
      </c>
      <c r="N281" t="s">
        <v>43</v>
      </c>
      <c r="O281" t="s">
        <v>62</v>
      </c>
      <c r="P281" t="s">
        <v>63</v>
      </c>
      <c r="Q281" t="s">
        <v>88</v>
      </c>
      <c r="R281" t="s">
        <v>1174</v>
      </c>
      <c r="S281" t="s">
        <v>48</v>
      </c>
      <c r="T281" t="s">
        <v>48</v>
      </c>
      <c r="U281" t="s">
        <v>64</v>
      </c>
      <c r="V281" t="s">
        <v>64</v>
      </c>
      <c r="W281" t="s">
        <v>64</v>
      </c>
      <c r="X281" t="s">
        <v>48</v>
      </c>
      <c r="Y281" t="s">
        <v>48</v>
      </c>
      <c r="Z281" t="s">
        <v>48</v>
      </c>
      <c r="AA281" t="s">
        <v>64</v>
      </c>
      <c r="AB281" t="s">
        <v>48</v>
      </c>
      <c r="AC281" t="s">
        <v>49</v>
      </c>
      <c r="AD281" t="s">
        <v>1175</v>
      </c>
      <c r="AE281" t="s">
        <v>51</v>
      </c>
      <c r="AG281" t="s">
        <v>1176</v>
      </c>
      <c r="AH281" t="s">
        <v>1177</v>
      </c>
    </row>
    <row r="282" spans="1:35" x14ac:dyDescent="0.35">
      <c r="A282">
        <v>283</v>
      </c>
      <c r="B282" s="1">
        <v>45218.7182986111</v>
      </c>
      <c r="C282" s="1">
        <v>45218.729942129597</v>
      </c>
      <c r="D282" t="s">
        <v>35</v>
      </c>
      <c r="F282" s="1"/>
      <c r="G282" s="2" t="s">
        <v>137</v>
      </c>
      <c r="H282" t="s">
        <v>37</v>
      </c>
      <c r="I282" t="s">
        <v>130</v>
      </c>
      <c r="J282" t="s">
        <v>57</v>
      </c>
      <c r="K282" t="s">
        <v>58</v>
      </c>
      <c r="L282" t="s">
        <v>59</v>
      </c>
      <c r="M282" t="s">
        <v>60</v>
      </c>
      <c r="N282" t="s">
        <v>144</v>
      </c>
      <c r="O282" t="s">
        <v>62</v>
      </c>
      <c r="P282" t="s">
        <v>63</v>
      </c>
      <c r="Q282" t="s">
        <v>76</v>
      </c>
      <c r="R282" t="s">
        <v>1178</v>
      </c>
      <c r="S282" t="s">
        <v>48</v>
      </c>
      <c r="T282" t="s">
        <v>48</v>
      </c>
      <c r="U282" t="s">
        <v>48</v>
      </c>
      <c r="V282" t="s">
        <v>48</v>
      </c>
      <c r="W282" t="s">
        <v>64</v>
      </c>
      <c r="X282" t="s">
        <v>48</v>
      </c>
      <c r="Y282" t="s">
        <v>48</v>
      </c>
      <c r="Z282" t="s">
        <v>64</v>
      </c>
      <c r="AA282" t="s">
        <v>64</v>
      </c>
      <c r="AB282" t="s">
        <v>64</v>
      </c>
      <c r="AC282" t="s">
        <v>1179</v>
      </c>
      <c r="AD282" t="s">
        <v>1180</v>
      </c>
      <c r="AE282" t="s">
        <v>67</v>
      </c>
      <c r="AF282" t="s">
        <v>111</v>
      </c>
      <c r="AG282" t="s">
        <v>1181</v>
      </c>
      <c r="AH282" t="s">
        <v>1182</v>
      </c>
    </row>
    <row r="283" spans="1:35" x14ac:dyDescent="0.35">
      <c r="A283">
        <v>284</v>
      </c>
      <c r="B283" s="1">
        <v>45218.792812500003</v>
      </c>
      <c r="C283" s="1">
        <v>45218.796087962997</v>
      </c>
      <c r="D283" t="s">
        <v>35</v>
      </c>
      <c r="F283" s="1"/>
      <c r="G283" s="2" t="s">
        <v>69</v>
      </c>
      <c r="H283" t="s">
        <v>37</v>
      </c>
      <c r="I283" t="s">
        <v>71</v>
      </c>
      <c r="J283" t="s">
        <v>95</v>
      </c>
      <c r="K283" t="s">
        <v>58</v>
      </c>
      <c r="L283" t="s">
        <v>59</v>
      </c>
      <c r="M283" t="s">
        <v>60</v>
      </c>
      <c r="N283" t="s">
        <v>43</v>
      </c>
      <c r="O283" t="s">
        <v>74</v>
      </c>
      <c r="P283" t="s">
        <v>63</v>
      </c>
      <c r="Q283" t="s">
        <v>76</v>
      </c>
      <c r="R283" s="2" t="s">
        <v>232</v>
      </c>
      <c r="S283" t="s">
        <v>64</v>
      </c>
      <c r="T283" t="s">
        <v>64</v>
      </c>
      <c r="U283" t="s">
        <v>64</v>
      </c>
      <c r="V283" t="s">
        <v>64</v>
      </c>
      <c r="W283" t="s">
        <v>64</v>
      </c>
      <c r="X283" t="s">
        <v>64</v>
      </c>
      <c r="Y283" t="s">
        <v>48</v>
      </c>
      <c r="Z283" t="s">
        <v>64</v>
      </c>
      <c r="AA283" t="s">
        <v>48</v>
      </c>
      <c r="AB283" t="s">
        <v>48</v>
      </c>
      <c r="AC283" t="s">
        <v>65</v>
      </c>
      <c r="AD283" t="s">
        <v>1183</v>
      </c>
      <c r="AE283" t="s">
        <v>67</v>
      </c>
      <c r="AF283" t="s">
        <v>175</v>
      </c>
      <c r="AG283" t="s">
        <v>1184</v>
      </c>
      <c r="AH283" t="s">
        <v>1185</v>
      </c>
    </row>
    <row r="284" spans="1:35" x14ac:dyDescent="0.35">
      <c r="A284">
        <v>285</v>
      </c>
      <c r="B284" s="1">
        <v>45218.788530092599</v>
      </c>
      <c r="C284" s="1">
        <v>45218.801111111097</v>
      </c>
      <c r="D284" t="s">
        <v>35</v>
      </c>
      <c r="F284" s="1"/>
      <c r="G284" s="2" t="s">
        <v>219</v>
      </c>
      <c r="H284" t="s">
        <v>37</v>
      </c>
      <c r="I284" t="s">
        <v>130</v>
      </c>
      <c r="J284" t="s">
        <v>39</v>
      </c>
      <c r="K284" t="s">
        <v>58</v>
      </c>
      <c r="L284" t="s">
        <v>59</v>
      </c>
      <c r="M284" t="s">
        <v>60</v>
      </c>
      <c r="N284" t="s">
        <v>43</v>
      </c>
      <c r="O284" t="s">
        <v>74</v>
      </c>
      <c r="P284" t="s">
        <v>63</v>
      </c>
      <c r="Q284" t="s">
        <v>76</v>
      </c>
      <c r="R284" t="s">
        <v>783</v>
      </c>
      <c r="S284" t="s">
        <v>48</v>
      </c>
      <c r="T284" t="s">
        <v>64</v>
      </c>
      <c r="U284" t="s">
        <v>48</v>
      </c>
      <c r="V284" t="s">
        <v>48</v>
      </c>
      <c r="W284" t="s">
        <v>48</v>
      </c>
      <c r="X284" t="s">
        <v>48</v>
      </c>
      <c r="Y284" t="s">
        <v>48</v>
      </c>
      <c r="Z284" t="s">
        <v>48</v>
      </c>
      <c r="AA284" t="s">
        <v>48</v>
      </c>
      <c r="AB284" t="s">
        <v>64</v>
      </c>
      <c r="AC284" t="s">
        <v>1186</v>
      </c>
      <c r="AD284" t="s">
        <v>1187</v>
      </c>
      <c r="AE284" t="s">
        <v>51</v>
      </c>
      <c r="AG284" t="s">
        <v>1188</v>
      </c>
      <c r="AH284" t="s">
        <v>1189</v>
      </c>
      <c r="AI284" t="s">
        <v>1190</v>
      </c>
    </row>
    <row r="285" spans="1:35" x14ac:dyDescent="0.35">
      <c r="A285">
        <v>286</v>
      </c>
      <c r="B285" s="1">
        <v>45218.795995370398</v>
      </c>
      <c r="C285" s="1">
        <v>45218.802453703698</v>
      </c>
      <c r="D285" t="s">
        <v>35</v>
      </c>
      <c r="F285" s="1"/>
      <c r="G285" s="2" t="s">
        <v>93</v>
      </c>
      <c r="H285" t="s">
        <v>37</v>
      </c>
      <c r="I285" t="s">
        <v>71</v>
      </c>
      <c r="J285" t="s">
        <v>57</v>
      </c>
      <c r="K285" t="s">
        <v>58</v>
      </c>
      <c r="L285" t="s">
        <v>41</v>
      </c>
      <c r="M285" t="s">
        <v>60</v>
      </c>
      <c r="N285" t="s">
        <v>43</v>
      </c>
      <c r="O285" t="s">
        <v>62</v>
      </c>
      <c r="P285" t="s">
        <v>75</v>
      </c>
      <c r="Q285" t="s">
        <v>46</v>
      </c>
      <c r="R285" t="s">
        <v>1191</v>
      </c>
      <c r="S285" t="s">
        <v>48</v>
      </c>
      <c r="T285" t="s">
        <v>48</v>
      </c>
      <c r="U285" t="s">
        <v>48</v>
      </c>
      <c r="V285" t="s">
        <v>48</v>
      </c>
      <c r="W285" t="s">
        <v>48</v>
      </c>
      <c r="X285" t="s">
        <v>48</v>
      </c>
      <c r="Y285" t="s">
        <v>48</v>
      </c>
      <c r="Z285" t="s">
        <v>48</v>
      </c>
      <c r="AA285" t="s">
        <v>48</v>
      </c>
      <c r="AB285" t="s">
        <v>64</v>
      </c>
      <c r="AC285" t="s">
        <v>49</v>
      </c>
      <c r="AD285" t="s">
        <v>320</v>
      </c>
      <c r="AE285" t="s">
        <v>51</v>
      </c>
      <c r="AG285" t="s">
        <v>1192</v>
      </c>
      <c r="AH285" t="s">
        <v>1193</v>
      </c>
    </row>
    <row r="286" spans="1:35" x14ac:dyDescent="0.35">
      <c r="A286">
        <v>287</v>
      </c>
      <c r="B286" s="1">
        <v>45218.796412037002</v>
      </c>
      <c r="C286" s="1">
        <v>45218.802546296298</v>
      </c>
      <c r="D286" t="s">
        <v>35</v>
      </c>
      <c r="F286" s="1"/>
      <c r="G286" s="2" t="s">
        <v>120</v>
      </c>
      <c r="H286" t="s">
        <v>56</v>
      </c>
      <c r="I286" t="s">
        <v>38</v>
      </c>
      <c r="J286" t="s">
        <v>39</v>
      </c>
      <c r="K286" t="s">
        <v>58</v>
      </c>
      <c r="L286" t="s">
        <v>59</v>
      </c>
      <c r="M286" t="s">
        <v>60</v>
      </c>
      <c r="N286" t="s">
        <v>43</v>
      </c>
      <c r="O286" t="s">
        <v>62</v>
      </c>
      <c r="P286" t="s">
        <v>63</v>
      </c>
      <c r="Q286" t="s">
        <v>76</v>
      </c>
      <c r="R286" s="2" t="s">
        <v>1194</v>
      </c>
      <c r="S286" t="s">
        <v>48</v>
      </c>
      <c r="T286" t="s">
        <v>48</v>
      </c>
      <c r="U286" t="s">
        <v>48</v>
      </c>
      <c r="V286" t="s">
        <v>48</v>
      </c>
      <c r="W286" t="s">
        <v>48</v>
      </c>
      <c r="X286" t="s">
        <v>48</v>
      </c>
      <c r="Y286" t="s">
        <v>48</v>
      </c>
      <c r="Z286" t="s">
        <v>48</v>
      </c>
      <c r="AA286" t="s">
        <v>48</v>
      </c>
      <c r="AB286" t="s">
        <v>64</v>
      </c>
      <c r="AC286" t="s">
        <v>49</v>
      </c>
      <c r="AD286" t="s">
        <v>197</v>
      </c>
      <c r="AE286" t="s">
        <v>51</v>
      </c>
      <c r="AG286" t="s">
        <v>1195</v>
      </c>
      <c r="AH286" t="s">
        <v>1196</v>
      </c>
    </row>
    <row r="287" spans="1:35" x14ac:dyDescent="0.35">
      <c r="A287">
        <v>288</v>
      </c>
      <c r="B287" s="1">
        <v>45218.793518518498</v>
      </c>
      <c r="C287" s="1">
        <v>45218.803460648101</v>
      </c>
      <c r="D287" t="s">
        <v>35</v>
      </c>
      <c r="F287" s="1"/>
      <c r="G287" s="2" t="s">
        <v>194</v>
      </c>
      <c r="H287" t="s">
        <v>37</v>
      </c>
      <c r="I287" t="s">
        <v>71</v>
      </c>
      <c r="J287" t="s">
        <v>95</v>
      </c>
      <c r="K287" t="s">
        <v>58</v>
      </c>
      <c r="L287" t="s">
        <v>59</v>
      </c>
      <c r="M287" t="s">
        <v>73</v>
      </c>
      <c r="N287" t="s">
        <v>43</v>
      </c>
      <c r="O287" t="s">
        <v>74</v>
      </c>
      <c r="P287" t="s">
        <v>75</v>
      </c>
      <c r="Q287" t="s">
        <v>1197</v>
      </c>
      <c r="R287" s="2" t="s">
        <v>1198</v>
      </c>
      <c r="S287" t="s">
        <v>64</v>
      </c>
      <c r="T287" t="s">
        <v>48</v>
      </c>
      <c r="U287" t="s">
        <v>48</v>
      </c>
      <c r="V287" t="s">
        <v>48</v>
      </c>
      <c r="W287" t="s">
        <v>64</v>
      </c>
      <c r="X287" t="s">
        <v>48</v>
      </c>
      <c r="Y287" t="s">
        <v>48</v>
      </c>
      <c r="Z287" t="s">
        <v>64</v>
      </c>
      <c r="AA287" t="s">
        <v>48</v>
      </c>
      <c r="AB287" t="s">
        <v>64</v>
      </c>
      <c r="AC287" t="s">
        <v>49</v>
      </c>
      <c r="AD287" t="s">
        <v>372</v>
      </c>
      <c r="AE287" t="s">
        <v>67</v>
      </c>
      <c r="AF287" t="s">
        <v>167</v>
      </c>
      <c r="AG287" t="s">
        <v>1199</v>
      </c>
      <c r="AH287" t="s">
        <v>1200</v>
      </c>
    </row>
    <row r="288" spans="1:35" x14ac:dyDescent="0.35">
      <c r="A288">
        <v>289</v>
      </c>
      <c r="B288" s="1">
        <v>45218.8054513889</v>
      </c>
      <c r="C288" s="1">
        <v>45218.807268518503</v>
      </c>
      <c r="D288" t="s">
        <v>35</v>
      </c>
      <c r="F288" s="1"/>
      <c r="G288" s="2" t="s">
        <v>219</v>
      </c>
      <c r="H288" t="s">
        <v>56</v>
      </c>
      <c r="I288" t="s">
        <v>38</v>
      </c>
      <c r="J288" t="s">
        <v>39</v>
      </c>
      <c r="K288" t="s">
        <v>224</v>
      </c>
      <c r="L288" t="s">
        <v>59</v>
      </c>
      <c r="M288" t="s">
        <v>60</v>
      </c>
      <c r="N288" t="s">
        <v>43</v>
      </c>
      <c r="O288" t="s">
        <v>149</v>
      </c>
      <c r="P288" t="s">
        <v>63</v>
      </c>
      <c r="Q288" t="s">
        <v>1201</v>
      </c>
      <c r="S288" t="s">
        <v>64</v>
      </c>
      <c r="T288" t="s">
        <v>48</v>
      </c>
      <c r="U288" t="s">
        <v>48</v>
      </c>
      <c r="V288" t="s">
        <v>64</v>
      </c>
      <c r="W288" t="s">
        <v>64</v>
      </c>
      <c r="X288" t="s">
        <v>48</v>
      </c>
      <c r="Y288" t="s">
        <v>64</v>
      </c>
      <c r="Z288" t="s">
        <v>64</v>
      </c>
      <c r="AA288" t="s">
        <v>48</v>
      </c>
      <c r="AB288" t="s">
        <v>48</v>
      </c>
      <c r="AC288" t="s">
        <v>49</v>
      </c>
      <c r="AD288" t="s">
        <v>788</v>
      </c>
      <c r="AE288" t="s">
        <v>51</v>
      </c>
    </row>
    <row r="289" spans="1:35" x14ac:dyDescent="0.35">
      <c r="A289">
        <v>290</v>
      </c>
      <c r="B289" s="1">
        <v>45218.812083333301</v>
      </c>
      <c r="C289" s="1">
        <v>45218.8155555556</v>
      </c>
      <c r="D289" t="s">
        <v>35</v>
      </c>
      <c r="F289" s="1"/>
      <c r="G289" s="2" t="s">
        <v>219</v>
      </c>
      <c r="H289" t="s">
        <v>70</v>
      </c>
      <c r="I289" t="s">
        <v>71</v>
      </c>
      <c r="J289" t="s">
        <v>57</v>
      </c>
      <c r="K289" t="s">
        <v>58</v>
      </c>
      <c r="L289" t="s">
        <v>59</v>
      </c>
      <c r="M289" t="s">
        <v>82</v>
      </c>
      <c r="N289" t="s">
        <v>43</v>
      </c>
      <c r="O289" t="s">
        <v>62</v>
      </c>
      <c r="P289" t="s">
        <v>63</v>
      </c>
      <c r="Q289" t="s">
        <v>88</v>
      </c>
      <c r="R289" t="s">
        <v>89</v>
      </c>
      <c r="S289" t="s">
        <v>48</v>
      </c>
      <c r="T289" t="s">
        <v>64</v>
      </c>
      <c r="U289" t="s">
        <v>64</v>
      </c>
      <c r="V289" t="s">
        <v>64</v>
      </c>
      <c r="W289" t="s">
        <v>64</v>
      </c>
      <c r="X289" t="s">
        <v>48</v>
      </c>
      <c r="Y289" t="s">
        <v>48</v>
      </c>
      <c r="Z289" t="s">
        <v>64</v>
      </c>
      <c r="AA289" t="s">
        <v>64</v>
      </c>
      <c r="AB289" t="s">
        <v>48</v>
      </c>
      <c r="AC289" t="s">
        <v>65</v>
      </c>
      <c r="AD289" t="s">
        <v>1202</v>
      </c>
      <c r="AE289" t="s">
        <v>67</v>
      </c>
      <c r="AF289" t="s">
        <v>68</v>
      </c>
      <c r="AG289" t="s">
        <v>1203</v>
      </c>
      <c r="AH289" t="s">
        <v>328</v>
      </c>
    </row>
    <row r="290" spans="1:35" x14ac:dyDescent="0.35">
      <c r="A290">
        <v>291</v>
      </c>
      <c r="B290" s="1">
        <v>45218.835682870398</v>
      </c>
      <c r="C290" s="1">
        <v>45218.840150463002</v>
      </c>
      <c r="D290" t="s">
        <v>35</v>
      </c>
      <c r="F290" s="1"/>
      <c r="G290" s="2" t="s">
        <v>137</v>
      </c>
      <c r="H290" t="s">
        <v>195</v>
      </c>
      <c r="I290" t="s">
        <v>71</v>
      </c>
      <c r="J290" t="s">
        <v>157</v>
      </c>
      <c r="K290" t="s">
        <v>58</v>
      </c>
      <c r="L290" t="s">
        <v>59</v>
      </c>
      <c r="M290" t="s">
        <v>164</v>
      </c>
      <c r="N290" t="s">
        <v>43</v>
      </c>
      <c r="O290" t="s">
        <v>74</v>
      </c>
      <c r="P290" t="s">
        <v>75</v>
      </c>
      <c r="Q290" t="s">
        <v>1204</v>
      </c>
      <c r="R290" t="s">
        <v>444</v>
      </c>
      <c r="S290" t="s">
        <v>48</v>
      </c>
      <c r="T290" t="s">
        <v>64</v>
      </c>
      <c r="U290" t="s">
        <v>48</v>
      </c>
      <c r="V290" t="s">
        <v>48</v>
      </c>
      <c r="W290" t="s">
        <v>48</v>
      </c>
      <c r="X290" t="s">
        <v>48</v>
      </c>
      <c r="Y290" t="s">
        <v>48</v>
      </c>
      <c r="Z290" t="s">
        <v>48</v>
      </c>
      <c r="AA290" t="s">
        <v>64</v>
      </c>
      <c r="AB290" t="s">
        <v>64</v>
      </c>
      <c r="AC290" t="s">
        <v>65</v>
      </c>
      <c r="AD290" t="s">
        <v>1175</v>
      </c>
      <c r="AE290" t="s">
        <v>51</v>
      </c>
      <c r="AG290" t="s">
        <v>1205</v>
      </c>
      <c r="AH290" t="s">
        <v>1206</v>
      </c>
      <c r="AI290" t="s">
        <v>1207</v>
      </c>
    </row>
    <row r="291" spans="1:35" x14ac:dyDescent="0.35">
      <c r="A291">
        <v>292</v>
      </c>
      <c r="B291" s="1">
        <v>45218.7885185185</v>
      </c>
      <c r="C291" s="1">
        <v>45218.843645833302</v>
      </c>
      <c r="D291" t="s">
        <v>35</v>
      </c>
      <c r="F291" s="1"/>
      <c r="G291" s="2" t="s">
        <v>219</v>
      </c>
      <c r="H291" t="s">
        <v>37</v>
      </c>
      <c r="I291" t="s">
        <v>71</v>
      </c>
      <c r="J291" t="s">
        <v>308</v>
      </c>
      <c r="K291" t="s">
        <v>58</v>
      </c>
      <c r="L291" t="s">
        <v>59</v>
      </c>
      <c r="M291" t="s">
        <v>60</v>
      </c>
      <c r="N291" t="s">
        <v>144</v>
      </c>
      <c r="O291" t="s">
        <v>74</v>
      </c>
      <c r="P291" t="s">
        <v>63</v>
      </c>
      <c r="Q291" t="s">
        <v>1208</v>
      </c>
      <c r="R291" t="s">
        <v>407</v>
      </c>
      <c r="S291" t="s">
        <v>48</v>
      </c>
      <c r="T291" t="s">
        <v>48</v>
      </c>
      <c r="U291" t="s">
        <v>48</v>
      </c>
      <c r="V291" t="s">
        <v>48</v>
      </c>
      <c r="W291" t="s">
        <v>64</v>
      </c>
      <c r="X291" t="s">
        <v>48</v>
      </c>
      <c r="Y291" t="s">
        <v>48</v>
      </c>
      <c r="Z291" t="s">
        <v>64</v>
      </c>
      <c r="AA291" t="s">
        <v>48</v>
      </c>
      <c r="AB291" t="s">
        <v>64</v>
      </c>
      <c r="AC291" t="s">
        <v>1209</v>
      </c>
      <c r="AD291" t="s">
        <v>146</v>
      </c>
      <c r="AE291" t="s">
        <v>67</v>
      </c>
      <c r="AF291" t="s">
        <v>160</v>
      </c>
      <c r="AG291" t="s">
        <v>1210</v>
      </c>
      <c r="AH291" t="s">
        <v>1211</v>
      </c>
      <c r="AI291" t="s">
        <v>1212</v>
      </c>
    </row>
    <row r="292" spans="1:35" x14ac:dyDescent="0.35">
      <c r="A292">
        <v>293</v>
      </c>
      <c r="B292" s="1">
        <v>45218.9053935185</v>
      </c>
      <c r="C292" s="1">
        <v>45218.908171296302</v>
      </c>
      <c r="D292" t="s">
        <v>35</v>
      </c>
      <c r="F292" s="1"/>
      <c r="G292" s="2" t="s">
        <v>69</v>
      </c>
      <c r="H292" t="s">
        <v>37</v>
      </c>
      <c r="I292" t="s">
        <v>38</v>
      </c>
      <c r="J292" t="s">
        <v>131</v>
      </c>
      <c r="K292" t="s">
        <v>58</v>
      </c>
      <c r="L292" t="s">
        <v>59</v>
      </c>
      <c r="M292" t="s">
        <v>60</v>
      </c>
      <c r="N292" t="s">
        <v>43</v>
      </c>
      <c r="O292" t="s">
        <v>74</v>
      </c>
      <c r="P292" t="s">
        <v>63</v>
      </c>
      <c r="Q292" t="s">
        <v>46</v>
      </c>
      <c r="R292" s="2" t="s">
        <v>196</v>
      </c>
      <c r="S292" t="s">
        <v>48</v>
      </c>
      <c r="T292" t="s">
        <v>48</v>
      </c>
      <c r="U292" t="s">
        <v>48</v>
      </c>
      <c r="V292" t="s">
        <v>48</v>
      </c>
      <c r="W292" t="s">
        <v>48</v>
      </c>
      <c r="X292" t="s">
        <v>48</v>
      </c>
      <c r="Y292" t="s">
        <v>48</v>
      </c>
      <c r="Z292" t="s">
        <v>48</v>
      </c>
      <c r="AA292" t="s">
        <v>48</v>
      </c>
      <c r="AB292" t="s">
        <v>64</v>
      </c>
      <c r="AC292" t="s">
        <v>49</v>
      </c>
      <c r="AD292" t="s">
        <v>1213</v>
      </c>
      <c r="AE292" t="s">
        <v>51</v>
      </c>
      <c r="AG292" t="s">
        <v>1214</v>
      </c>
      <c r="AH292" t="s">
        <v>290</v>
      </c>
    </row>
    <row r="293" spans="1:35" x14ac:dyDescent="0.35">
      <c r="A293">
        <v>294</v>
      </c>
      <c r="B293" s="1">
        <v>45218.902951388904</v>
      </c>
      <c r="C293" s="1">
        <v>45218.910983796297</v>
      </c>
      <c r="D293" t="s">
        <v>35</v>
      </c>
      <c r="F293" s="1"/>
      <c r="G293" s="2" t="s">
        <v>468</v>
      </c>
      <c r="H293" t="s">
        <v>37</v>
      </c>
      <c r="I293" t="s">
        <v>183</v>
      </c>
      <c r="J293" t="s">
        <v>39</v>
      </c>
      <c r="K293" t="s">
        <v>58</v>
      </c>
      <c r="L293" t="s">
        <v>59</v>
      </c>
      <c r="M293" t="s">
        <v>154</v>
      </c>
      <c r="N293" t="s">
        <v>43</v>
      </c>
      <c r="O293" t="s">
        <v>44</v>
      </c>
      <c r="P293" t="s">
        <v>75</v>
      </c>
      <c r="Q293" t="s">
        <v>46</v>
      </c>
      <c r="R293" t="s">
        <v>1215</v>
      </c>
      <c r="S293" t="s">
        <v>48</v>
      </c>
      <c r="T293" t="s">
        <v>48</v>
      </c>
      <c r="U293" t="s">
        <v>48</v>
      </c>
      <c r="V293" t="s">
        <v>48</v>
      </c>
      <c r="W293" t="s">
        <v>48</v>
      </c>
      <c r="X293" t="s">
        <v>48</v>
      </c>
      <c r="Y293" t="s">
        <v>48</v>
      </c>
      <c r="Z293" t="s">
        <v>48</v>
      </c>
      <c r="AA293" t="s">
        <v>48</v>
      </c>
      <c r="AB293" t="s">
        <v>64</v>
      </c>
      <c r="AC293" t="s">
        <v>253</v>
      </c>
      <c r="AD293" t="s">
        <v>1216</v>
      </c>
      <c r="AE293" t="s">
        <v>67</v>
      </c>
      <c r="AF293" t="s">
        <v>85</v>
      </c>
      <c r="AG293" t="s">
        <v>1217</v>
      </c>
      <c r="AH293" t="s">
        <v>1218</v>
      </c>
    </row>
    <row r="294" spans="1:35" x14ac:dyDescent="0.35">
      <c r="A294">
        <v>295</v>
      </c>
      <c r="B294" s="1">
        <v>45218.946226851796</v>
      </c>
      <c r="C294" s="1">
        <v>45218.9477430556</v>
      </c>
      <c r="D294" t="s">
        <v>35</v>
      </c>
      <c r="F294" s="1"/>
      <c r="G294" s="2" t="s">
        <v>93</v>
      </c>
      <c r="H294" t="s">
        <v>37</v>
      </c>
      <c r="I294" t="s">
        <v>183</v>
      </c>
      <c r="J294" t="s">
        <v>308</v>
      </c>
      <c r="K294" t="s">
        <v>58</v>
      </c>
      <c r="L294" t="s">
        <v>41</v>
      </c>
      <c r="M294" t="s">
        <v>389</v>
      </c>
      <c r="N294" t="s">
        <v>43</v>
      </c>
      <c r="O294" t="s">
        <v>74</v>
      </c>
      <c r="P294" t="s">
        <v>63</v>
      </c>
      <c r="Q294" t="s">
        <v>88</v>
      </c>
      <c r="R294" s="2" t="s">
        <v>297</v>
      </c>
      <c r="S294" t="s">
        <v>64</v>
      </c>
      <c r="T294" t="s">
        <v>48</v>
      </c>
      <c r="U294" t="s">
        <v>48</v>
      </c>
      <c r="V294" t="s">
        <v>48</v>
      </c>
      <c r="W294" t="s">
        <v>64</v>
      </c>
      <c r="X294" t="s">
        <v>48</v>
      </c>
      <c r="Y294" t="s">
        <v>48</v>
      </c>
      <c r="Z294" t="s">
        <v>64</v>
      </c>
      <c r="AA294" t="s">
        <v>48</v>
      </c>
      <c r="AB294" t="s">
        <v>48</v>
      </c>
      <c r="AC294" t="s">
        <v>65</v>
      </c>
      <c r="AD294" t="s">
        <v>1219</v>
      </c>
      <c r="AE294" t="s">
        <v>67</v>
      </c>
      <c r="AF294" t="s">
        <v>111</v>
      </c>
    </row>
    <row r="295" spans="1:35" x14ac:dyDescent="0.35">
      <c r="A295">
        <v>296</v>
      </c>
      <c r="B295" s="1">
        <v>45219.043981481504</v>
      </c>
      <c r="C295" s="1">
        <v>45219.052592592598</v>
      </c>
      <c r="D295" t="s">
        <v>35</v>
      </c>
      <c r="F295" s="1"/>
      <c r="G295" s="2" t="s">
        <v>219</v>
      </c>
      <c r="H295" t="s">
        <v>37</v>
      </c>
      <c r="I295" t="s">
        <v>38</v>
      </c>
      <c r="J295" t="s">
        <v>39</v>
      </c>
      <c r="K295" t="s">
        <v>58</v>
      </c>
      <c r="L295" t="s">
        <v>41</v>
      </c>
      <c r="M295" t="s">
        <v>60</v>
      </c>
      <c r="N295" t="s">
        <v>43</v>
      </c>
      <c r="O295" t="s">
        <v>62</v>
      </c>
      <c r="P295" t="s">
        <v>63</v>
      </c>
      <c r="Q295" t="s">
        <v>76</v>
      </c>
      <c r="S295" t="s">
        <v>48</v>
      </c>
      <c r="T295" t="s">
        <v>48</v>
      </c>
      <c r="U295" t="s">
        <v>48</v>
      </c>
      <c r="V295" t="s">
        <v>48</v>
      </c>
      <c r="W295" t="s">
        <v>64</v>
      </c>
      <c r="X295" t="s">
        <v>48</v>
      </c>
      <c r="Y295" t="s">
        <v>48</v>
      </c>
      <c r="Z295" t="s">
        <v>64</v>
      </c>
      <c r="AA295" t="s">
        <v>64</v>
      </c>
      <c r="AB295" t="s">
        <v>48</v>
      </c>
      <c r="AC295" t="s">
        <v>65</v>
      </c>
      <c r="AD295" t="s">
        <v>1220</v>
      </c>
      <c r="AE295" t="s">
        <v>51</v>
      </c>
      <c r="AG295" t="s">
        <v>1221</v>
      </c>
      <c r="AH295" t="s">
        <v>1222</v>
      </c>
    </row>
    <row r="296" spans="1:35" x14ac:dyDescent="0.35">
      <c r="A296">
        <v>297</v>
      </c>
      <c r="B296" s="1">
        <v>45219.141562500001</v>
      </c>
      <c r="C296" s="1">
        <v>45219.145451388897</v>
      </c>
      <c r="D296" t="s">
        <v>35</v>
      </c>
      <c r="F296" s="1"/>
      <c r="G296" s="2" t="s">
        <v>69</v>
      </c>
      <c r="H296" t="s">
        <v>70</v>
      </c>
      <c r="I296" t="s">
        <v>71</v>
      </c>
      <c r="J296" t="s">
        <v>57</v>
      </c>
      <c r="K296" t="s">
        <v>58</v>
      </c>
      <c r="L296" t="s">
        <v>59</v>
      </c>
      <c r="M296" t="s">
        <v>82</v>
      </c>
      <c r="N296" t="s">
        <v>43</v>
      </c>
      <c r="O296" t="s">
        <v>62</v>
      </c>
      <c r="P296" t="s">
        <v>75</v>
      </c>
      <c r="Q296" t="s">
        <v>88</v>
      </c>
      <c r="R296" t="s">
        <v>89</v>
      </c>
      <c r="S296" t="s">
        <v>48</v>
      </c>
      <c r="T296" t="s">
        <v>48</v>
      </c>
      <c r="U296" t="s">
        <v>48</v>
      </c>
      <c r="V296" t="s">
        <v>48</v>
      </c>
      <c r="W296" t="s">
        <v>48</v>
      </c>
      <c r="X296" t="s">
        <v>48</v>
      </c>
      <c r="Y296" t="s">
        <v>48</v>
      </c>
      <c r="Z296" t="s">
        <v>48</v>
      </c>
      <c r="AA296" t="s">
        <v>48</v>
      </c>
      <c r="AB296" t="s">
        <v>64</v>
      </c>
      <c r="AC296" t="s">
        <v>49</v>
      </c>
      <c r="AD296" t="s">
        <v>1223</v>
      </c>
      <c r="AE296" t="s">
        <v>51</v>
      </c>
      <c r="AG296" t="s">
        <v>1224</v>
      </c>
      <c r="AH296" t="s">
        <v>1225</v>
      </c>
      <c r="AI296" t="s">
        <v>1226</v>
      </c>
    </row>
    <row r="297" spans="1:35" x14ac:dyDescent="0.35">
      <c r="A297">
        <v>298</v>
      </c>
      <c r="B297" s="1">
        <v>45219.148541666698</v>
      </c>
      <c r="C297" s="1">
        <v>45219.152627314797</v>
      </c>
      <c r="D297" t="s">
        <v>35</v>
      </c>
      <c r="F297" s="1"/>
      <c r="G297" s="2" t="s">
        <v>219</v>
      </c>
      <c r="H297" t="s">
        <v>37</v>
      </c>
      <c r="I297" t="s">
        <v>94</v>
      </c>
      <c r="J297" t="s">
        <v>39</v>
      </c>
      <c r="K297" t="s">
        <v>58</v>
      </c>
      <c r="L297" t="s">
        <v>59</v>
      </c>
      <c r="M297" t="s">
        <v>60</v>
      </c>
      <c r="N297" t="s">
        <v>43</v>
      </c>
      <c r="O297" t="s">
        <v>62</v>
      </c>
      <c r="P297" t="s">
        <v>63</v>
      </c>
      <c r="Q297" t="s">
        <v>46</v>
      </c>
      <c r="R297" s="2" t="s">
        <v>1227</v>
      </c>
      <c r="S297" t="s">
        <v>48</v>
      </c>
      <c r="T297" t="s">
        <v>48</v>
      </c>
      <c r="U297" t="s">
        <v>64</v>
      </c>
      <c r="V297" t="s">
        <v>48</v>
      </c>
      <c r="W297" t="s">
        <v>48</v>
      </c>
      <c r="X297" t="s">
        <v>48</v>
      </c>
      <c r="Y297" t="s">
        <v>48</v>
      </c>
      <c r="Z297" t="s">
        <v>64</v>
      </c>
      <c r="AA297" t="s">
        <v>48</v>
      </c>
      <c r="AB297" t="s">
        <v>64</v>
      </c>
      <c r="AC297" t="s">
        <v>65</v>
      </c>
      <c r="AD297" t="s">
        <v>1228</v>
      </c>
      <c r="AE297" t="s">
        <v>67</v>
      </c>
      <c r="AG297" t="s">
        <v>1229</v>
      </c>
      <c r="AH297" t="s">
        <v>1230</v>
      </c>
    </row>
    <row r="298" spans="1:35" x14ac:dyDescent="0.35">
      <c r="A298">
        <v>299</v>
      </c>
      <c r="B298" s="1">
        <v>45219.311249999999</v>
      </c>
      <c r="C298" s="1">
        <v>45219.314733796302</v>
      </c>
      <c r="D298" t="s">
        <v>35</v>
      </c>
      <c r="F298" s="1"/>
      <c r="G298" s="2" t="s">
        <v>882</v>
      </c>
      <c r="H298" t="s">
        <v>37</v>
      </c>
      <c r="I298" t="s">
        <v>71</v>
      </c>
      <c r="J298" t="s">
        <v>114</v>
      </c>
      <c r="K298" t="s">
        <v>296</v>
      </c>
      <c r="L298" t="s">
        <v>59</v>
      </c>
      <c r="M298" t="s">
        <v>82</v>
      </c>
      <c r="N298" t="s">
        <v>43</v>
      </c>
      <c r="O298" t="s">
        <v>44</v>
      </c>
      <c r="P298" t="s">
        <v>75</v>
      </c>
      <c r="Q298" t="s">
        <v>46</v>
      </c>
      <c r="S298" t="s">
        <v>48</v>
      </c>
      <c r="T298" t="s">
        <v>48</v>
      </c>
      <c r="U298" t="s">
        <v>48</v>
      </c>
      <c r="V298" t="s">
        <v>48</v>
      </c>
      <c r="W298" t="s">
        <v>48</v>
      </c>
      <c r="X298" t="s">
        <v>48</v>
      </c>
      <c r="Y298" t="s">
        <v>48</v>
      </c>
      <c r="Z298" t="s">
        <v>64</v>
      </c>
      <c r="AA298" t="s">
        <v>48</v>
      </c>
      <c r="AB298" t="s">
        <v>48</v>
      </c>
      <c r="AC298" t="s">
        <v>49</v>
      </c>
      <c r="AD298" t="s">
        <v>320</v>
      </c>
      <c r="AE298" t="s">
        <v>51</v>
      </c>
      <c r="AG298" t="s">
        <v>1231</v>
      </c>
      <c r="AH298" t="s">
        <v>1232</v>
      </c>
    </row>
    <row r="299" spans="1:35" x14ac:dyDescent="0.35">
      <c r="A299">
        <v>300</v>
      </c>
      <c r="B299" s="1">
        <v>45219.338784722197</v>
      </c>
      <c r="C299" s="1">
        <v>45219.341284722199</v>
      </c>
      <c r="D299" t="s">
        <v>35</v>
      </c>
      <c r="F299" s="1"/>
      <c r="G299" s="2" t="s">
        <v>137</v>
      </c>
      <c r="H299" t="s">
        <v>56</v>
      </c>
      <c r="I299" t="s">
        <v>94</v>
      </c>
      <c r="J299" t="s">
        <v>95</v>
      </c>
      <c r="K299" t="s">
        <v>58</v>
      </c>
      <c r="L299" t="s">
        <v>59</v>
      </c>
      <c r="M299" t="s">
        <v>60</v>
      </c>
      <c r="N299" t="s">
        <v>43</v>
      </c>
      <c r="O299" t="s">
        <v>62</v>
      </c>
      <c r="P299" t="s">
        <v>63</v>
      </c>
      <c r="Q299" t="s">
        <v>76</v>
      </c>
      <c r="R299" t="s">
        <v>1233</v>
      </c>
      <c r="S299" t="s">
        <v>48</v>
      </c>
      <c r="T299" t="s">
        <v>48</v>
      </c>
      <c r="U299" t="s">
        <v>48</v>
      </c>
      <c r="V299" t="s">
        <v>48</v>
      </c>
      <c r="W299" t="s">
        <v>64</v>
      </c>
      <c r="X299" t="s">
        <v>48</v>
      </c>
      <c r="Y299" t="s">
        <v>48</v>
      </c>
      <c r="Z299" t="s">
        <v>64</v>
      </c>
      <c r="AA299" t="s">
        <v>48</v>
      </c>
      <c r="AB299" t="s">
        <v>64</v>
      </c>
      <c r="AC299" t="s">
        <v>49</v>
      </c>
      <c r="AD299" t="s">
        <v>372</v>
      </c>
      <c r="AE299" t="s">
        <v>51</v>
      </c>
      <c r="AG299" t="s">
        <v>1234</v>
      </c>
      <c r="AH299" t="s">
        <v>1235</v>
      </c>
    </row>
    <row r="300" spans="1:35" x14ac:dyDescent="0.35">
      <c r="A300">
        <v>301</v>
      </c>
      <c r="B300" s="1">
        <v>45219.35</v>
      </c>
      <c r="C300" s="1">
        <v>45219.354652777802</v>
      </c>
      <c r="D300" t="s">
        <v>35</v>
      </c>
      <c r="F300" s="1"/>
      <c r="G300" s="2" t="s">
        <v>163</v>
      </c>
      <c r="H300" t="s">
        <v>37</v>
      </c>
      <c r="I300" t="s">
        <v>183</v>
      </c>
      <c r="J300" t="s">
        <v>57</v>
      </c>
      <c r="K300" t="s">
        <v>58</v>
      </c>
      <c r="L300" t="s">
        <v>59</v>
      </c>
      <c r="M300" t="s">
        <v>60</v>
      </c>
      <c r="N300" t="s">
        <v>43</v>
      </c>
      <c r="O300" t="s">
        <v>74</v>
      </c>
      <c r="P300" t="s">
        <v>75</v>
      </c>
      <c r="Q300" t="s">
        <v>76</v>
      </c>
      <c r="R300" t="s">
        <v>264</v>
      </c>
      <c r="S300" t="s">
        <v>48</v>
      </c>
      <c r="T300" t="s">
        <v>48</v>
      </c>
      <c r="U300" t="s">
        <v>48</v>
      </c>
      <c r="V300" t="s">
        <v>48</v>
      </c>
      <c r="W300" t="s">
        <v>48</v>
      </c>
      <c r="X300" t="s">
        <v>48</v>
      </c>
      <c r="Y300" t="s">
        <v>48</v>
      </c>
      <c r="Z300" t="s">
        <v>48</v>
      </c>
      <c r="AA300" t="s">
        <v>48</v>
      </c>
      <c r="AB300" t="s">
        <v>48</v>
      </c>
      <c r="AC300" t="s">
        <v>253</v>
      </c>
      <c r="AE300" t="s">
        <v>51</v>
      </c>
      <c r="AG300" t="s">
        <v>1236</v>
      </c>
      <c r="AH300" t="s">
        <v>1237</v>
      </c>
      <c r="AI300" t="s">
        <v>1238</v>
      </c>
    </row>
    <row r="301" spans="1:35" x14ac:dyDescent="0.35">
      <c r="A301">
        <v>302</v>
      </c>
      <c r="B301" s="1">
        <v>45219.352164351803</v>
      </c>
      <c r="C301" s="1">
        <v>45219.366099537001</v>
      </c>
      <c r="D301" t="s">
        <v>35</v>
      </c>
      <c r="F301" s="1"/>
      <c r="G301" s="2" t="s">
        <v>194</v>
      </c>
      <c r="H301" t="s">
        <v>37</v>
      </c>
      <c r="I301" t="s">
        <v>94</v>
      </c>
      <c r="J301" t="s">
        <v>143</v>
      </c>
      <c r="K301" t="s">
        <v>58</v>
      </c>
      <c r="L301" t="s">
        <v>59</v>
      </c>
      <c r="M301" t="s">
        <v>60</v>
      </c>
      <c r="N301" t="s">
        <v>43</v>
      </c>
      <c r="O301" t="s">
        <v>74</v>
      </c>
      <c r="P301" t="s">
        <v>75</v>
      </c>
      <c r="Q301" t="s">
        <v>76</v>
      </c>
      <c r="R301" t="s">
        <v>1239</v>
      </c>
      <c r="S301" t="s">
        <v>48</v>
      </c>
      <c r="T301" t="s">
        <v>48</v>
      </c>
      <c r="U301" t="s">
        <v>48</v>
      </c>
      <c r="V301" t="s">
        <v>48</v>
      </c>
      <c r="W301" t="s">
        <v>48</v>
      </c>
      <c r="X301" t="s">
        <v>48</v>
      </c>
      <c r="Y301" t="s">
        <v>48</v>
      </c>
      <c r="Z301" t="s">
        <v>48</v>
      </c>
      <c r="AA301" t="s">
        <v>48</v>
      </c>
      <c r="AB301" t="s">
        <v>64</v>
      </c>
      <c r="AC301" t="s">
        <v>253</v>
      </c>
      <c r="AE301" t="s">
        <v>51</v>
      </c>
      <c r="AG301" t="s">
        <v>1221</v>
      </c>
      <c r="AH301" t="s">
        <v>1240</v>
      </c>
    </row>
    <row r="302" spans="1:35" x14ac:dyDescent="0.35">
      <c r="A302">
        <v>303</v>
      </c>
      <c r="B302" s="1">
        <v>45219.371331018498</v>
      </c>
      <c r="C302" s="1">
        <v>45219.374166666697</v>
      </c>
      <c r="D302" t="s">
        <v>35</v>
      </c>
      <c r="F302" s="1"/>
      <c r="G302" s="2" t="s">
        <v>269</v>
      </c>
      <c r="H302" t="s">
        <v>56</v>
      </c>
      <c r="I302" t="s">
        <v>71</v>
      </c>
      <c r="J302" t="s">
        <v>57</v>
      </c>
      <c r="K302" t="s">
        <v>58</v>
      </c>
      <c r="L302" t="s">
        <v>41</v>
      </c>
      <c r="M302" t="s">
        <v>102</v>
      </c>
      <c r="N302" t="s">
        <v>43</v>
      </c>
      <c r="O302" t="s">
        <v>74</v>
      </c>
      <c r="P302" t="s">
        <v>63</v>
      </c>
      <c r="Q302" t="s">
        <v>76</v>
      </c>
      <c r="S302" t="s">
        <v>64</v>
      </c>
      <c r="T302" t="s">
        <v>64</v>
      </c>
      <c r="U302" t="s">
        <v>48</v>
      </c>
      <c r="V302" t="s">
        <v>64</v>
      </c>
      <c r="W302" t="s">
        <v>48</v>
      </c>
      <c r="X302" t="s">
        <v>48</v>
      </c>
      <c r="Y302" t="s">
        <v>48</v>
      </c>
      <c r="Z302" t="s">
        <v>64</v>
      </c>
      <c r="AA302" t="s">
        <v>48</v>
      </c>
      <c r="AB302" t="s">
        <v>64</v>
      </c>
      <c r="AC302" t="s">
        <v>253</v>
      </c>
      <c r="AE302" t="s">
        <v>67</v>
      </c>
      <c r="AF302" t="s">
        <v>85</v>
      </c>
      <c r="AG302" t="s">
        <v>1241</v>
      </c>
      <c r="AH302" t="s">
        <v>1242</v>
      </c>
    </row>
    <row r="303" spans="1:35" x14ac:dyDescent="0.35">
      <c r="A303">
        <v>304</v>
      </c>
      <c r="B303" s="1">
        <v>45219.426192129598</v>
      </c>
      <c r="C303" s="1">
        <v>45219.429467592599</v>
      </c>
      <c r="D303" t="s">
        <v>35</v>
      </c>
      <c r="F303" s="1"/>
      <c r="G303" s="2" t="s">
        <v>55</v>
      </c>
      <c r="H303" t="s">
        <v>56</v>
      </c>
      <c r="I303" t="s">
        <v>94</v>
      </c>
      <c r="J303" t="s">
        <v>308</v>
      </c>
      <c r="K303" t="s">
        <v>416</v>
      </c>
      <c r="L303" t="s">
        <v>59</v>
      </c>
      <c r="M303" t="s">
        <v>171</v>
      </c>
      <c r="N303" t="s">
        <v>43</v>
      </c>
      <c r="O303" t="s">
        <v>62</v>
      </c>
      <c r="P303" t="s">
        <v>63</v>
      </c>
      <c r="Q303" t="s">
        <v>76</v>
      </c>
      <c r="R303" s="2" t="s">
        <v>400</v>
      </c>
      <c r="S303" t="s">
        <v>48</v>
      </c>
      <c r="T303" t="s">
        <v>48</v>
      </c>
      <c r="U303" t="s">
        <v>48</v>
      </c>
      <c r="V303" t="s">
        <v>64</v>
      </c>
      <c r="W303" t="s">
        <v>64</v>
      </c>
      <c r="X303" t="s">
        <v>48</v>
      </c>
      <c r="Y303" t="s">
        <v>48</v>
      </c>
      <c r="Z303" t="s">
        <v>64</v>
      </c>
      <c r="AA303" t="s">
        <v>48</v>
      </c>
      <c r="AB303" t="s">
        <v>48</v>
      </c>
      <c r="AC303" t="s">
        <v>65</v>
      </c>
      <c r="AD303" t="s">
        <v>1175</v>
      </c>
      <c r="AE303" t="s">
        <v>67</v>
      </c>
      <c r="AF303" t="s">
        <v>260</v>
      </c>
      <c r="AG303" t="s">
        <v>1243</v>
      </c>
      <c r="AH303" t="s">
        <v>1244</v>
      </c>
    </row>
    <row r="304" spans="1:35" x14ac:dyDescent="0.35">
      <c r="A304">
        <v>305</v>
      </c>
      <c r="B304" s="1">
        <v>45219.434907407398</v>
      </c>
      <c r="C304" s="1">
        <v>45219.442731481497</v>
      </c>
      <c r="D304" t="s">
        <v>35</v>
      </c>
      <c r="F304" s="1"/>
      <c r="G304" s="2" t="s">
        <v>273</v>
      </c>
      <c r="H304" t="s">
        <v>56</v>
      </c>
      <c r="I304" t="s">
        <v>71</v>
      </c>
      <c r="J304" t="s">
        <v>57</v>
      </c>
      <c r="K304" t="s">
        <v>58</v>
      </c>
      <c r="L304" t="s">
        <v>41</v>
      </c>
      <c r="M304" t="s">
        <v>184</v>
      </c>
      <c r="N304" t="s">
        <v>43</v>
      </c>
      <c r="O304" t="s">
        <v>74</v>
      </c>
      <c r="P304" t="s">
        <v>75</v>
      </c>
      <c r="Q304" t="s">
        <v>46</v>
      </c>
      <c r="R304" s="2" t="s">
        <v>232</v>
      </c>
      <c r="S304" t="s">
        <v>48</v>
      </c>
      <c r="T304" t="s">
        <v>48</v>
      </c>
      <c r="U304" t="s">
        <v>48</v>
      </c>
      <c r="V304" t="s">
        <v>48</v>
      </c>
      <c r="W304" t="s">
        <v>48</v>
      </c>
      <c r="X304" t="s">
        <v>48</v>
      </c>
      <c r="Y304" t="s">
        <v>48</v>
      </c>
      <c r="Z304" t="s">
        <v>48</v>
      </c>
      <c r="AA304" t="s">
        <v>48</v>
      </c>
      <c r="AB304" t="s">
        <v>48</v>
      </c>
      <c r="AC304" t="s">
        <v>49</v>
      </c>
      <c r="AD304" t="s">
        <v>1245</v>
      </c>
      <c r="AE304" t="s">
        <v>51</v>
      </c>
      <c r="AG304" t="s">
        <v>1246</v>
      </c>
      <c r="AH304" t="s">
        <v>1247</v>
      </c>
    </row>
    <row r="305" spans="1:35" x14ac:dyDescent="0.35">
      <c r="A305">
        <v>306</v>
      </c>
      <c r="B305" s="1">
        <v>45219.437939814801</v>
      </c>
      <c r="C305" s="1">
        <v>45219.445960648103</v>
      </c>
      <c r="D305" t="s">
        <v>35</v>
      </c>
      <c r="F305" s="1"/>
      <c r="G305" s="2" t="s">
        <v>69</v>
      </c>
      <c r="H305" t="s">
        <v>37</v>
      </c>
      <c r="I305" t="s">
        <v>94</v>
      </c>
      <c r="J305" t="s">
        <v>114</v>
      </c>
      <c r="K305" t="s">
        <v>58</v>
      </c>
      <c r="L305" t="s">
        <v>59</v>
      </c>
      <c r="M305" t="s">
        <v>60</v>
      </c>
      <c r="N305" t="s">
        <v>43</v>
      </c>
      <c r="O305" t="s">
        <v>62</v>
      </c>
      <c r="P305" t="s">
        <v>63</v>
      </c>
      <c r="Q305" t="s">
        <v>88</v>
      </c>
      <c r="R305" s="2" t="s">
        <v>196</v>
      </c>
      <c r="S305" t="s">
        <v>48</v>
      </c>
      <c r="T305" t="s">
        <v>64</v>
      </c>
      <c r="U305" t="s">
        <v>48</v>
      </c>
      <c r="V305" t="s">
        <v>48</v>
      </c>
      <c r="W305" t="s">
        <v>64</v>
      </c>
      <c r="X305" t="s">
        <v>48</v>
      </c>
      <c r="Y305" t="s">
        <v>48</v>
      </c>
      <c r="Z305" t="s">
        <v>48</v>
      </c>
      <c r="AA305" t="s">
        <v>48</v>
      </c>
      <c r="AB305" t="s">
        <v>48</v>
      </c>
      <c r="AC305" t="s">
        <v>49</v>
      </c>
      <c r="AD305" t="s">
        <v>1248</v>
      </c>
      <c r="AE305" t="s">
        <v>67</v>
      </c>
      <c r="AF305" t="s">
        <v>644</v>
      </c>
      <c r="AG305" t="s">
        <v>1249</v>
      </c>
      <c r="AH305" t="s">
        <v>1250</v>
      </c>
      <c r="AI305" t="s">
        <v>1251</v>
      </c>
    </row>
    <row r="306" spans="1:35" x14ac:dyDescent="0.35">
      <c r="A306">
        <v>307</v>
      </c>
      <c r="B306" s="1">
        <v>45219.448912036998</v>
      </c>
      <c r="C306" s="1">
        <v>45219.453599537002</v>
      </c>
      <c r="D306" t="s">
        <v>35</v>
      </c>
      <c r="F306" s="1"/>
      <c r="G306" s="2" t="s">
        <v>69</v>
      </c>
      <c r="H306" t="s">
        <v>56</v>
      </c>
      <c r="I306" t="s">
        <v>94</v>
      </c>
      <c r="J306" t="s">
        <v>114</v>
      </c>
      <c r="K306" t="s">
        <v>58</v>
      </c>
      <c r="L306" t="s">
        <v>59</v>
      </c>
      <c r="M306" t="s">
        <v>82</v>
      </c>
      <c r="N306" t="s">
        <v>43</v>
      </c>
      <c r="O306" t="s">
        <v>74</v>
      </c>
      <c r="P306" t="s">
        <v>421</v>
      </c>
      <c r="Q306" t="s">
        <v>46</v>
      </c>
      <c r="R306" s="2" t="s">
        <v>232</v>
      </c>
      <c r="S306" t="s">
        <v>48</v>
      </c>
      <c r="T306" t="s">
        <v>48</v>
      </c>
      <c r="U306" t="s">
        <v>48</v>
      </c>
      <c r="V306" t="s">
        <v>48</v>
      </c>
      <c r="W306" t="s">
        <v>48</v>
      </c>
      <c r="X306" t="s">
        <v>48</v>
      </c>
      <c r="Y306" t="s">
        <v>48</v>
      </c>
      <c r="Z306" t="s">
        <v>48</v>
      </c>
      <c r="AA306" t="s">
        <v>48</v>
      </c>
      <c r="AB306" t="s">
        <v>64</v>
      </c>
      <c r="AC306" t="s">
        <v>49</v>
      </c>
      <c r="AD306" t="s">
        <v>595</v>
      </c>
      <c r="AE306" t="s">
        <v>51</v>
      </c>
      <c r="AG306" t="s">
        <v>1252</v>
      </c>
      <c r="AH306" t="s">
        <v>1253</v>
      </c>
      <c r="AI306" t="s">
        <v>1254</v>
      </c>
    </row>
    <row r="307" spans="1:35" x14ac:dyDescent="0.35">
      <c r="A307">
        <v>308</v>
      </c>
      <c r="B307" s="1">
        <v>45219.488807870403</v>
      </c>
      <c r="C307" s="1">
        <v>45219.497037036999</v>
      </c>
      <c r="D307" t="s">
        <v>35</v>
      </c>
      <c r="F307" s="1"/>
      <c r="G307" s="2" t="s">
        <v>371</v>
      </c>
      <c r="H307" t="s">
        <v>195</v>
      </c>
      <c r="I307" t="s">
        <v>94</v>
      </c>
      <c r="J307" t="s">
        <v>1255</v>
      </c>
      <c r="K307" t="s">
        <v>58</v>
      </c>
      <c r="L307" t="s">
        <v>121</v>
      </c>
      <c r="M307" t="s">
        <v>82</v>
      </c>
      <c r="N307" t="s">
        <v>43</v>
      </c>
      <c r="O307" t="s">
        <v>74</v>
      </c>
      <c r="P307" t="s">
        <v>75</v>
      </c>
      <c r="Q307" t="s">
        <v>88</v>
      </c>
      <c r="R307" t="s">
        <v>1256</v>
      </c>
      <c r="S307" t="s">
        <v>48</v>
      </c>
      <c r="T307" t="s">
        <v>48</v>
      </c>
      <c r="U307" t="s">
        <v>64</v>
      </c>
      <c r="V307" t="s">
        <v>64</v>
      </c>
      <c r="W307" t="s">
        <v>48</v>
      </c>
      <c r="X307" t="s">
        <v>48</v>
      </c>
      <c r="Y307" t="s">
        <v>48</v>
      </c>
      <c r="Z307" t="s">
        <v>64</v>
      </c>
      <c r="AA307" t="s">
        <v>48</v>
      </c>
      <c r="AB307" t="s">
        <v>64</v>
      </c>
      <c r="AC307" t="s">
        <v>49</v>
      </c>
      <c r="AD307" t="s">
        <v>1257</v>
      </c>
      <c r="AE307" t="s">
        <v>67</v>
      </c>
      <c r="AF307" t="s">
        <v>1258</v>
      </c>
      <c r="AG307" t="s">
        <v>1259</v>
      </c>
      <c r="AH307" t="s">
        <v>1260</v>
      </c>
    </row>
    <row r="308" spans="1:35" x14ac:dyDescent="0.35">
      <c r="A308">
        <v>309</v>
      </c>
      <c r="B308" s="1">
        <v>45219.498553240701</v>
      </c>
      <c r="C308" s="1">
        <v>45219.503402777802</v>
      </c>
      <c r="D308" t="s">
        <v>35</v>
      </c>
      <c r="F308" s="1"/>
      <c r="G308" s="2" t="s">
        <v>862</v>
      </c>
      <c r="H308" t="s">
        <v>70</v>
      </c>
      <c r="I308" t="s">
        <v>183</v>
      </c>
      <c r="J308" t="s">
        <v>114</v>
      </c>
      <c r="K308" t="s">
        <v>296</v>
      </c>
      <c r="L308" t="s">
        <v>59</v>
      </c>
      <c r="M308" t="s">
        <v>82</v>
      </c>
      <c r="N308" t="s">
        <v>43</v>
      </c>
      <c r="O308" t="s">
        <v>44</v>
      </c>
      <c r="P308" t="s">
        <v>75</v>
      </c>
      <c r="Q308" t="s">
        <v>88</v>
      </c>
      <c r="R308" t="s">
        <v>1261</v>
      </c>
      <c r="S308" t="s">
        <v>64</v>
      </c>
      <c r="T308" t="s">
        <v>64</v>
      </c>
      <c r="U308" t="s">
        <v>64</v>
      </c>
      <c r="V308" t="s">
        <v>64</v>
      </c>
      <c r="W308" t="s">
        <v>64</v>
      </c>
      <c r="X308" t="s">
        <v>64</v>
      </c>
      <c r="Y308" t="s">
        <v>48</v>
      </c>
      <c r="Z308" t="s">
        <v>64</v>
      </c>
      <c r="AA308" t="s">
        <v>64</v>
      </c>
      <c r="AB308" t="s">
        <v>48</v>
      </c>
      <c r="AC308" t="s">
        <v>65</v>
      </c>
      <c r="AD308" t="s">
        <v>1262</v>
      </c>
      <c r="AE308" t="s">
        <v>67</v>
      </c>
      <c r="AF308" t="s">
        <v>85</v>
      </c>
      <c r="AG308" t="s">
        <v>1263</v>
      </c>
      <c r="AH308" t="s">
        <v>1264</v>
      </c>
    </row>
    <row r="309" spans="1:35" x14ac:dyDescent="0.35">
      <c r="A309">
        <v>310</v>
      </c>
      <c r="B309" s="1">
        <v>45219.524976851797</v>
      </c>
      <c r="C309" s="1">
        <v>45219.533194444397</v>
      </c>
      <c r="D309" t="s">
        <v>35</v>
      </c>
      <c r="F309" s="1"/>
      <c r="G309" s="2" t="s">
        <v>120</v>
      </c>
      <c r="H309" t="s">
        <v>56</v>
      </c>
      <c r="I309" t="s">
        <v>71</v>
      </c>
      <c r="J309" t="s">
        <v>157</v>
      </c>
      <c r="K309" t="s">
        <v>58</v>
      </c>
      <c r="L309" t="s">
        <v>41</v>
      </c>
      <c r="M309" t="s">
        <v>60</v>
      </c>
      <c r="N309" t="s">
        <v>43</v>
      </c>
      <c r="O309" t="s">
        <v>62</v>
      </c>
      <c r="P309" t="s">
        <v>63</v>
      </c>
      <c r="Q309" t="s">
        <v>76</v>
      </c>
      <c r="R309" t="s">
        <v>1265</v>
      </c>
      <c r="S309" t="s">
        <v>48</v>
      </c>
      <c r="T309" t="s">
        <v>48</v>
      </c>
      <c r="U309" t="s">
        <v>48</v>
      </c>
      <c r="V309" t="s">
        <v>48</v>
      </c>
      <c r="W309" t="s">
        <v>48</v>
      </c>
      <c r="X309" t="s">
        <v>48</v>
      </c>
      <c r="Y309" t="s">
        <v>48</v>
      </c>
      <c r="Z309" t="s">
        <v>48</v>
      </c>
      <c r="AA309" t="s">
        <v>64</v>
      </c>
      <c r="AB309" t="s">
        <v>48</v>
      </c>
      <c r="AC309" t="s">
        <v>49</v>
      </c>
      <c r="AD309" t="s">
        <v>1266</v>
      </c>
      <c r="AE309" t="s">
        <v>67</v>
      </c>
      <c r="AF309" t="s">
        <v>111</v>
      </c>
      <c r="AG309" t="s">
        <v>1267</v>
      </c>
      <c r="AH309" t="s">
        <v>1268</v>
      </c>
    </row>
    <row r="310" spans="1:35" x14ac:dyDescent="0.35">
      <c r="A310">
        <v>311</v>
      </c>
      <c r="B310" s="1">
        <v>45219.563877314802</v>
      </c>
      <c r="C310" s="1">
        <v>45219.566909722198</v>
      </c>
      <c r="D310" t="s">
        <v>35</v>
      </c>
      <c r="F310" s="1"/>
      <c r="G310" s="2" t="s">
        <v>120</v>
      </c>
      <c r="H310" t="s">
        <v>56</v>
      </c>
      <c r="I310" t="s">
        <v>94</v>
      </c>
      <c r="J310" t="s">
        <v>234</v>
      </c>
      <c r="K310" t="s">
        <v>58</v>
      </c>
      <c r="L310" t="s">
        <v>59</v>
      </c>
      <c r="M310" t="s">
        <v>73</v>
      </c>
      <c r="N310" t="s">
        <v>43</v>
      </c>
      <c r="O310" t="s">
        <v>74</v>
      </c>
      <c r="P310" t="s">
        <v>63</v>
      </c>
      <c r="Q310" t="s">
        <v>76</v>
      </c>
      <c r="R310" t="s">
        <v>1269</v>
      </c>
      <c r="S310" t="s">
        <v>48</v>
      </c>
      <c r="T310" t="s">
        <v>48</v>
      </c>
      <c r="U310" t="s">
        <v>64</v>
      </c>
      <c r="V310" t="s">
        <v>64</v>
      </c>
      <c r="W310" t="s">
        <v>48</v>
      </c>
      <c r="X310" t="s">
        <v>48</v>
      </c>
      <c r="Y310" t="s">
        <v>48</v>
      </c>
      <c r="Z310" t="s">
        <v>64</v>
      </c>
      <c r="AA310" t="s">
        <v>64</v>
      </c>
      <c r="AB310" t="s">
        <v>48</v>
      </c>
      <c r="AC310" t="s">
        <v>49</v>
      </c>
      <c r="AD310" t="s">
        <v>331</v>
      </c>
      <c r="AE310" t="s">
        <v>51</v>
      </c>
    </row>
    <row r="311" spans="1:35" x14ac:dyDescent="0.35">
      <c r="A311">
        <v>312</v>
      </c>
      <c r="B311" s="1">
        <v>45219.583206018498</v>
      </c>
      <c r="C311" s="1">
        <v>45219.588935185202</v>
      </c>
      <c r="D311" t="s">
        <v>35</v>
      </c>
      <c r="F311" s="1"/>
      <c r="G311" s="2" t="s">
        <v>81</v>
      </c>
      <c r="H311" t="s">
        <v>70</v>
      </c>
      <c r="I311" t="s">
        <v>183</v>
      </c>
      <c r="J311" t="s">
        <v>39</v>
      </c>
      <c r="K311" t="s">
        <v>911</v>
      </c>
      <c r="L311" t="s">
        <v>59</v>
      </c>
      <c r="M311" t="s">
        <v>82</v>
      </c>
      <c r="N311" t="s">
        <v>43</v>
      </c>
      <c r="O311" t="s">
        <v>74</v>
      </c>
      <c r="P311" t="s">
        <v>75</v>
      </c>
      <c r="Q311" t="s">
        <v>76</v>
      </c>
      <c r="R311" t="s">
        <v>258</v>
      </c>
      <c r="S311" t="s">
        <v>48</v>
      </c>
      <c r="T311" t="s">
        <v>48</v>
      </c>
      <c r="U311" t="s">
        <v>48</v>
      </c>
      <c r="V311" t="s">
        <v>48</v>
      </c>
      <c r="W311" t="s">
        <v>48</v>
      </c>
      <c r="X311" t="s">
        <v>48</v>
      </c>
      <c r="Y311" t="s">
        <v>48</v>
      </c>
      <c r="Z311" t="s">
        <v>64</v>
      </c>
      <c r="AA311" t="s">
        <v>48</v>
      </c>
      <c r="AB311" t="s">
        <v>64</v>
      </c>
      <c r="AC311" t="s">
        <v>49</v>
      </c>
      <c r="AD311" t="s">
        <v>288</v>
      </c>
      <c r="AE311" t="s">
        <v>51</v>
      </c>
      <c r="AG311" t="s">
        <v>1270</v>
      </c>
      <c r="AH311" t="s">
        <v>328</v>
      </c>
    </row>
    <row r="312" spans="1:35" x14ac:dyDescent="0.35">
      <c r="A312">
        <v>313</v>
      </c>
      <c r="B312" s="1">
        <v>45219.591828703698</v>
      </c>
      <c r="C312" s="1">
        <v>45219.593738425901</v>
      </c>
      <c r="D312" t="s">
        <v>35</v>
      </c>
      <c r="F312" s="1"/>
      <c r="G312" s="2" t="s">
        <v>120</v>
      </c>
      <c r="H312" t="s">
        <v>56</v>
      </c>
      <c r="I312" t="s">
        <v>71</v>
      </c>
      <c r="J312" t="s">
        <v>57</v>
      </c>
      <c r="K312" t="s">
        <v>58</v>
      </c>
      <c r="L312" t="s">
        <v>41</v>
      </c>
      <c r="M312" t="s">
        <v>60</v>
      </c>
      <c r="N312" t="s">
        <v>43</v>
      </c>
      <c r="O312" t="s">
        <v>62</v>
      </c>
      <c r="P312" t="s">
        <v>63</v>
      </c>
      <c r="Q312" t="s">
        <v>76</v>
      </c>
      <c r="R312" s="2" t="s">
        <v>214</v>
      </c>
      <c r="S312" t="s">
        <v>48</v>
      </c>
      <c r="T312" t="s">
        <v>48</v>
      </c>
      <c r="U312" t="s">
        <v>48</v>
      </c>
      <c r="V312" t="s">
        <v>48</v>
      </c>
      <c r="W312" t="s">
        <v>48</v>
      </c>
      <c r="X312" t="s">
        <v>48</v>
      </c>
      <c r="Y312" t="s">
        <v>48</v>
      </c>
      <c r="Z312" t="s">
        <v>64</v>
      </c>
      <c r="AA312" t="s">
        <v>48</v>
      </c>
      <c r="AB312" t="s">
        <v>64</v>
      </c>
      <c r="AC312" t="s">
        <v>49</v>
      </c>
      <c r="AD312" t="s">
        <v>578</v>
      </c>
      <c r="AE312" t="s">
        <v>51</v>
      </c>
      <c r="AG312" t="s">
        <v>1271</v>
      </c>
      <c r="AH312" t="s">
        <v>1272</v>
      </c>
    </row>
    <row r="313" spans="1:35" x14ac:dyDescent="0.35">
      <c r="A313">
        <v>314</v>
      </c>
      <c r="B313" s="1">
        <v>45219.583749999998</v>
      </c>
      <c r="C313" s="1">
        <v>45219.5953703704</v>
      </c>
      <c r="D313" t="s">
        <v>35</v>
      </c>
      <c r="F313" s="1"/>
      <c r="G313" s="2" t="s">
        <v>190</v>
      </c>
      <c r="H313" t="s">
        <v>37</v>
      </c>
      <c r="I313" t="s">
        <v>71</v>
      </c>
      <c r="J313" t="s">
        <v>57</v>
      </c>
      <c r="K313" t="s">
        <v>58</v>
      </c>
      <c r="L313" t="s">
        <v>59</v>
      </c>
      <c r="M313" t="s">
        <v>102</v>
      </c>
      <c r="N313" t="s">
        <v>43</v>
      </c>
      <c r="O313" t="s">
        <v>62</v>
      </c>
      <c r="P313" t="s">
        <v>63</v>
      </c>
      <c r="Q313" t="s">
        <v>76</v>
      </c>
      <c r="R313" s="2" t="s">
        <v>232</v>
      </c>
      <c r="S313" t="s">
        <v>48</v>
      </c>
      <c r="T313" t="s">
        <v>64</v>
      </c>
      <c r="U313" t="s">
        <v>48</v>
      </c>
      <c r="V313" t="s">
        <v>48</v>
      </c>
      <c r="W313" t="s">
        <v>64</v>
      </c>
      <c r="X313" t="s">
        <v>64</v>
      </c>
      <c r="Y313" t="s">
        <v>48</v>
      </c>
      <c r="Z313" t="s">
        <v>64</v>
      </c>
      <c r="AA313" t="s">
        <v>48</v>
      </c>
      <c r="AB313" t="s">
        <v>64</v>
      </c>
      <c r="AC313" t="s">
        <v>49</v>
      </c>
      <c r="AD313" t="s">
        <v>1273</v>
      </c>
      <c r="AE313" t="s">
        <v>67</v>
      </c>
      <c r="AF313" t="s">
        <v>85</v>
      </c>
      <c r="AG313" t="s">
        <v>1274</v>
      </c>
      <c r="AH313" t="s">
        <v>1275</v>
      </c>
    </row>
    <row r="314" spans="1:35" x14ac:dyDescent="0.35">
      <c r="A314">
        <v>315</v>
      </c>
      <c r="B314" s="1">
        <v>45219.608009259297</v>
      </c>
      <c r="C314" s="1">
        <v>45219.622638888897</v>
      </c>
      <c r="D314" t="s">
        <v>35</v>
      </c>
      <c r="F314" s="1"/>
      <c r="G314" s="2" t="s">
        <v>163</v>
      </c>
      <c r="H314" t="s">
        <v>37</v>
      </c>
      <c r="I314" t="s">
        <v>94</v>
      </c>
      <c r="J314" t="s">
        <v>157</v>
      </c>
      <c r="K314" t="s">
        <v>58</v>
      </c>
      <c r="L314" t="s">
        <v>41</v>
      </c>
      <c r="M314" t="s">
        <v>60</v>
      </c>
      <c r="N314" t="s">
        <v>43</v>
      </c>
      <c r="O314" t="s">
        <v>74</v>
      </c>
      <c r="P314" t="s">
        <v>75</v>
      </c>
      <c r="Q314" t="s">
        <v>76</v>
      </c>
      <c r="R314" t="s">
        <v>1276</v>
      </c>
      <c r="S314" t="s">
        <v>64</v>
      </c>
      <c r="T314" t="s">
        <v>48</v>
      </c>
      <c r="U314" t="s">
        <v>48</v>
      </c>
      <c r="V314" t="s">
        <v>64</v>
      </c>
      <c r="W314" t="s">
        <v>48</v>
      </c>
      <c r="X314" t="s">
        <v>48</v>
      </c>
      <c r="Y314" t="s">
        <v>48</v>
      </c>
      <c r="Z314" t="s">
        <v>64</v>
      </c>
      <c r="AA314" t="s">
        <v>48</v>
      </c>
      <c r="AB314" t="s">
        <v>64</v>
      </c>
      <c r="AC314" t="s">
        <v>65</v>
      </c>
      <c r="AD314" t="s">
        <v>1277</v>
      </c>
      <c r="AE314" t="s">
        <v>67</v>
      </c>
      <c r="AF314" t="s">
        <v>160</v>
      </c>
      <c r="AG314" t="s">
        <v>1278</v>
      </c>
      <c r="AH314" t="s">
        <v>1279</v>
      </c>
    </row>
    <row r="315" spans="1:35" x14ac:dyDescent="0.35">
      <c r="A315">
        <v>316</v>
      </c>
      <c r="B315" s="1">
        <v>45219.637164351901</v>
      </c>
      <c r="C315" s="1">
        <v>45219.640416666698</v>
      </c>
      <c r="D315" t="s">
        <v>35</v>
      </c>
      <c r="F315" s="1"/>
      <c r="G315" s="2" t="s">
        <v>317</v>
      </c>
      <c r="H315" t="s">
        <v>70</v>
      </c>
      <c r="I315" t="s">
        <v>130</v>
      </c>
      <c r="J315" t="s">
        <v>131</v>
      </c>
      <c r="K315" t="s">
        <v>40</v>
      </c>
      <c r="L315" t="s">
        <v>59</v>
      </c>
      <c r="M315" t="s">
        <v>1280</v>
      </c>
      <c r="N315" t="s">
        <v>144</v>
      </c>
      <c r="O315" t="s">
        <v>62</v>
      </c>
      <c r="P315" t="s">
        <v>75</v>
      </c>
      <c r="Q315" t="s">
        <v>76</v>
      </c>
      <c r="R315" t="s">
        <v>1281</v>
      </c>
      <c r="S315" t="s">
        <v>48</v>
      </c>
      <c r="T315" t="s">
        <v>48</v>
      </c>
      <c r="U315" t="s">
        <v>48</v>
      </c>
      <c r="V315" t="s">
        <v>48</v>
      </c>
      <c r="W315" t="s">
        <v>48</v>
      </c>
      <c r="X315" t="s">
        <v>48</v>
      </c>
      <c r="Y315" t="s">
        <v>48</v>
      </c>
      <c r="Z315" t="s">
        <v>48</v>
      </c>
      <c r="AA315" t="s">
        <v>48</v>
      </c>
      <c r="AB315" t="s">
        <v>48</v>
      </c>
      <c r="AC315" t="s">
        <v>49</v>
      </c>
      <c r="AD315" t="s">
        <v>352</v>
      </c>
      <c r="AE315" t="s">
        <v>51</v>
      </c>
    </row>
    <row r="316" spans="1:35" x14ac:dyDescent="0.35">
      <c r="A316">
        <v>317</v>
      </c>
      <c r="B316" s="1">
        <v>45219.677662037</v>
      </c>
      <c r="C316" s="1">
        <v>45219.6853819444</v>
      </c>
      <c r="D316" t="s">
        <v>35</v>
      </c>
      <c r="F316" s="1"/>
      <c r="G316" s="2" t="s">
        <v>194</v>
      </c>
      <c r="H316" t="s">
        <v>37</v>
      </c>
      <c r="I316" t="s">
        <v>94</v>
      </c>
      <c r="J316" t="s">
        <v>251</v>
      </c>
      <c r="K316" t="s">
        <v>296</v>
      </c>
      <c r="L316" t="s">
        <v>59</v>
      </c>
      <c r="M316" t="s">
        <v>389</v>
      </c>
      <c r="N316" t="s">
        <v>43</v>
      </c>
      <c r="O316" t="s">
        <v>74</v>
      </c>
      <c r="P316" t="s">
        <v>63</v>
      </c>
      <c r="Q316" t="s">
        <v>76</v>
      </c>
      <c r="R316" t="s">
        <v>1282</v>
      </c>
      <c r="S316" t="s">
        <v>48</v>
      </c>
      <c r="T316" t="s">
        <v>48</v>
      </c>
      <c r="U316" t="s">
        <v>48</v>
      </c>
      <c r="V316" t="s">
        <v>48</v>
      </c>
      <c r="W316" t="s">
        <v>64</v>
      </c>
      <c r="X316" t="s">
        <v>64</v>
      </c>
      <c r="Y316" t="s">
        <v>48</v>
      </c>
      <c r="Z316" t="s">
        <v>48</v>
      </c>
      <c r="AA316" t="s">
        <v>48</v>
      </c>
      <c r="AB316" t="s">
        <v>64</v>
      </c>
      <c r="AC316" t="s">
        <v>49</v>
      </c>
      <c r="AD316" t="s">
        <v>1283</v>
      </c>
      <c r="AE316" t="s">
        <v>67</v>
      </c>
      <c r="AF316" t="s">
        <v>117</v>
      </c>
      <c r="AG316" t="s">
        <v>1284</v>
      </c>
      <c r="AH316" t="s">
        <v>1285</v>
      </c>
    </row>
    <row r="317" spans="1:35" x14ac:dyDescent="0.35">
      <c r="A317">
        <v>318</v>
      </c>
      <c r="B317" s="1">
        <v>45219.677349537</v>
      </c>
      <c r="C317" s="1">
        <v>45219.685486111099</v>
      </c>
      <c r="D317" t="s">
        <v>35</v>
      </c>
      <c r="F317" s="1"/>
      <c r="G317" s="2" t="s">
        <v>454</v>
      </c>
      <c r="H317" t="s">
        <v>70</v>
      </c>
      <c r="I317" t="s">
        <v>71</v>
      </c>
      <c r="J317" t="s">
        <v>57</v>
      </c>
      <c r="K317" t="s">
        <v>40</v>
      </c>
      <c r="L317" t="s">
        <v>59</v>
      </c>
      <c r="M317" t="s">
        <v>82</v>
      </c>
      <c r="N317" t="s">
        <v>43</v>
      </c>
      <c r="O317" t="s">
        <v>62</v>
      </c>
      <c r="P317" t="s">
        <v>75</v>
      </c>
      <c r="Q317" t="s">
        <v>88</v>
      </c>
      <c r="R317" t="s">
        <v>83</v>
      </c>
      <c r="S317" t="s">
        <v>48</v>
      </c>
      <c r="T317" t="s">
        <v>48</v>
      </c>
      <c r="U317" t="s">
        <v>48</v>
      </c>
      <c r="V317" t="s">
        <v>48</v>
      </c>
      <c r="W317" t="s">
        <v>48</v>
      </c>
      <c r="X317" t="s">
        <v>48</v>
      </c>
      <c r="Y317" t="s">
        <v>48</v>
      </c>
      <c r="Z317" t="s">
        <v>48</v>
      </c>
      <c r="AA317" t="s">
        <v>48</v>
      </c>
      <c r="AB317" t="s">
        <v>48</v>
      </c>
      <c r="AC317" t="s">
        <v>1286</v>
      </c>
      <c r="AD317" t="s">
        <v>1287</v>
      </c>
      <c r="AE317" t="s">
        <v>67</v>
      </c>
      <c r="AF317" t="s">
        <v>175</v>
      </c>
      <c r="AG317" t="s">
        <v>1288</v>
      </c>
      <c r="AH317" t="s">
        <v>1289</v>
      </c>
      <c r="AI317" t="s">
        <v>1290</v>
      </c>
    </row>
    <row r="318" spans="1:35" x14ac:dyDescent="0.35">
      <c r="A318">
        <v>319</v>
      </c>
      <c r="B318" s="1">
        <v>45219.723240740699</v>
      </c>
      <c r="C318" s="1">
        <v>45219.726481481499</v>
      </c>
      <c r="D318" t="s">
        <v>35</v>
      </c>
      <c r="F318" s="1"/>
      <c r="G318" s="2" t="s">
        <v>137</v>
      </c>
      <c r="H318" t="s">
        <v>70</v>
      </c>
      <c r="I318" t="s">
        <v>94</v>
      </c>
      <c r="J318" t="s">
        <v>95</v>
      </c>
      <c r="K318" t="s">
        <v>58</v>
      </c>
      <c r="L318" t="s">
        <v>59</v>
      </c>
      <c r="M318" t="s">
        <v>102</v>
      </c>
      <c r="N318" t="s">
        <v>144</v>
      </c>
      <c r="O318" t="s">
        <v>62</v>
      </c>
      <c r="P318" t="s">
        <v>63</v>
      </c>
      <c r="Q318" t="s">
        <v>76</v>
      </c>
      <c r="R318" s="2" t="s">
        <v>461</v>
      </c>
      <c r="S318" t="s">
        <v>64</v>
      </c>
      <c r="T318" t="s">
        <v>64</v>
      </c>
      <c r="U318" t="s">
        <v>48</v>
      </c>
      <c r="V318" t="s">
        <v>48</v>
      </c>
      <c r="W318" t="s">
        <v>64</v>
      </c>
      <c r="X318" t="s">
        <v>64</v>
      </c>
      <c r="Y318" t="s">
        <v>48</v>
      </c>
      <c r="Z318" t="s">
        <v>64</v>
      </c>
      <c r="AA318" t="s">
        <v>64</v>
      </c>
      <c r="AB318" t="s">
        <v>48</v>
      </c>
      <c r="AC318" t="s">
        <v>65</v>
      </c>
      <c r="AD318" t="s">
        <v>418</v>
      </c>
      <c r="AE318" t="s">
        <v>67</v>
      </c>
      <c r="AF318" t="s">
        <v>85</v>
      </c>
      <c r="AG318" t="s">
        <v>1291</v>
      </c>
      <c r="AH318" t="s">
        <v>1292</v>
      </c>
    </row>
    <row r="319" spans="1:35" x14ac:dyDescent="0.35">
      <c r="A319">
        <v>320</v>
      </c>
      <c r="B319" s="1">
        <v>45219.7514814815</v>
      </c>
      <c r="C319" s="1">
        <v>45219.765844907401</v>
      </c>
      <c r="D319" t="s">
        <v>35</v>
      </c>
      <c r="F319" s="1"/>
      <c r="G319" s="2" t="s">
        <v>230</v>
      </c>
      <c r="H319" t="s">
        <v>37</v>
      </c>
      <c r="I319" t="s">
        <v>71</v>
      </c>
      <c r="J319" t="s">
        <v>57</v>
      </c>
      <c r="K319" t="s">
        <v>58</v>
      </c>
      <c r="L319" t="s">
        <v>59</v>
      </c>
      <c r="M319" t="s">
        <v>73</v>
      </c>
      <c r="N319" t="s">
        <v>144</v>
      </c>
      <c r="O319" t="s">
        <v>74</v>
      </c>
      <c r="P319" t="s">
        <v>75</v>
      </c>
      <c r="Q319" t="s">
        <v>76</v>
      </c>
      <c r="R319" s="2" t="s">
        <v>1293</v>
      </c>
      <c r="S319" t="s">
        <v>48</v>
      </c>
      <c r="T319" t="s">
        <v>48</v>
      </c>
      <c r="U319" t="s">
        <v>48</v>
      </c>
      <c r="V319" t="s">
        <v>48</v>
      </c>
      <c r="W319" t="s">
        <v>48</v>
      </c>
      <c r="X319" t="s">
        <v>48</v>
      </c>
      <c r="Y319" t="s">
        <v>48</v>
      </c>
      <c r="Z319" t="s">
        <v>48</v>
      </c>
      <c r="AA319" t="s">
        <v>48</v>
      </c>
      <c r="AB319" t="s">
        <v>64</v>
      </c>
      <c r="AC319" t="s">
        <v>253</v>
      </c>
      <c r="AE319" t="s">
        <v>51</v>
      </c>
      <c r="AG319" t="s">
        <v>1294</v>
      </c>
      <c r="AH319" t="s">
        <v>1295</v>
      </c>
      <c r="AI319" t="s">
        <v>1296</v>
      </c>
    </row>
    <row r="320" spans="1:35" x14ac:dyDescent="0.35">
      <c r="A320">
        <v>321</v>
      </c>
      <c r="B320" s="1">
        <v>45219.791817129597</v>
      </c>
      <c r="C320" s="1">
        <v>45219.7952083333</v>
      </c>
      <c r="D320" t="s">
        <v>35</v>
      </c>
      <c r="F320" s="1"/>
      <c r="G320" s="2" t="s">
        <v>1046</v>
      </c>
      <c r="H320" t="s">
        <v>195</v>
      </c>
      <c r="I320" t="s">
        <v>71</v>
      </c>
      <c r="J320" t="s">
        <v>57</v>
      </c>
      <c r="K320" t="s">
        <v>58</v>
      </c>
      <c r="L320" t="s">
        <v>59</v>
      </c>
      <c r="M320" t="s">
        <v>73</v>
      </c>
      <c r="N320" t="s">
        <v>144</v>
      </c>
      <c r="O320" t="s">
        <v>44</v>
      </c>
      <c r="P320" t="s">
        <v>75</v>
      </c>
      <c r="Q320" t="s">
        <v>46</v>
      </c>
      <c r="R320" t="s">
        <v>376</v>
      </c>
      <c r="S320" t="s">
        <v>48</v>
      </c>
      <c r="T320" t="s">
        <v>48</v>
      </c>
      <c r="U320" t="s">
        <v>64</v>
      </c>
      <c r="V320" t="s">
        <v>48</v>
      </c>
      <c r="W320" t="s">
        <v>48</v>
      </c>
      <c r="X320" t="s">
        <v>48</v>
      </c>
      <c r="Y320" t="s">
        <v>48</v>
      </c>
      <c r="Z320" t="s">
        <v>48</v>
      </c>
      <c r="AA320" t="s">
        <v>48</v>
      </c>
      <c r="AB320" t="s">
        <v>64</v>
      </c>
      <c r="AC320" t="s">
        <v>49</v>
      </c>
      <c r="AD320" t="s">
        <v>592</v>
      </c>
      <c r="AE320" t="s">
        <v>51</v>
      </c>
      <c r="AG320" t="s">
        <v>1297</v>
      </c>
      <c r="AH320" t="s">
        <v>1298</v>
      </c>
    </row>
    <row r="321" spans="1:35" x14ac:dyDescent="0.35">
      <c r="A321">
        <v>322</v>
      </c>
      <c r="B321" s="1">
        <v>45219.807048611103</v>
      </c>
      <c r="C321" s="1">
        <v>45219.814444444397</v>
      </c>
      <c r="D321" t="s">
        <v>35</v>
      </c>
      <c r="F321" s="1"/>
      <c r="G321" s="2" t="s">
        <v>230</v>
      </c>
      <c r="H321" t="s">
        <v>37</v>
      </c>
      <c r="I321" t="s">
        <v>130</v>
      </c>
      <c r="J321" t="s">
        <v>157</v>
      </c>
      <c r="K321" t="s">
        <v>296</v>
      </c>
      <c r="L321" t="s">
        <v>59</v>
      </c>
      <c r="M321" t="s">
        <v>82</v>
      </c>
      <c r="N321" t="s">
        <v>43</v>
      </c>
      <c r="O321" t="s">
        <v>74</v>
      </c>
      <c r="P321" t="s">
        <v>75</v>
      </c>
      <c r="Q321" t="s">
        <v>46</v>
      </c>
      <c r="R321" s="2" t="s">
        <v>598</v>
      </c>
      <c r="S321" t="s">
        <v>48</v>
      </c>
      <c r="T321" t="s">
        <v>48</v>
      </c>
      <c r="U321" t="s">
        <v>48</v>
      </c>
      <c r="V321" t="s">
        <v>48</v>
      </c>
      <c r="W321" t="s">
        <v>48</v>
      </c>
      <c r="X321" t="s">
        <v>48</v>
      </c>
      <c r="Y321" t="s">
        <v>48</v>
      </c>
      <c r="Z321" t="s">
        <v>64</v>
      </c>
      <c r="AA321" t="s">
        <v>48</v>
      </c>
      <c r="AB321" t="s">
        <v>48</v>
      </c>
      <c r="AC321" t="s">
        <v>1299</v>
      </c>
      <c r="AE321" t="s">
        <v>51</v>
      </c>
      <c r="AG321" t="s">
        <v>1300</v>
      </c>
      <c r="AH321" t="s">
        <v>1301</v>
      </c>
      <c r="AI321" t="s">
        <v>1302</v>
      </c>
    </row>
    <row r="322" spans="1:35" x14ac:dyDescent="0.35">
      <c r="A322">
        <v>323</v>
      </c>
      <c r="B322" s="1">
        <v>45219.834560185198</v>
      </c>
      <c r="C322" s="1">
        <v>45219.838101851798</v>
      </c>
      <c r="D322" t="s">
        <v>35</v>
      </c>
      <c r="F322" s="1"/>
      <c r="G322" s="2" t="s">
        <v>137</v>
      </c>
      <c r="H322" t="s">
        <v>37</v>
      </c>
      <c r="I322" t="s">
        <v>183</v>
      </c>
      <c r="J322" t="s">
        <v>114</v>
      </c>
      <c r="K322" t="s">
        <v>58</v>
      </c>
      <c r="L322" t="s">
        <v>41</v>
      </c>
      <c r="M322" t="s">
        <v>60</v>
      </c>
      <c r="N322" t="s">
        <v>144</v>
      </c>
      <c r="O322" t="s">
        <v>62</v>
      </c>
      <c r="P322" t="s">
        <v>63</v>
      </c>
      <c r="Q322" t="s">
        <v>76</v>
      </c>
      <c r="R322" s="2" t="s">
        <v>196</v>
      </c>
      <c r="S322" t="s">
        <v>64</v>
      </c>
      <c r="T322" t="s">
        <v>48</v>
      </c>
      <c r="U322" t="s">
        <v>48</v>
      </c>
      <c r="V322" t="s">
        <v>48</v>
      </c>
      <c r="W322" t="s">
        <v>48</v>
      </c>
      <c r="X322" t="s">
        <v>48</v>
      </c>
      <c r="Y322" t="s">
        <v>48</v>
      </c>
      <c r="Z322" t="s">
        <v>64</v>
      </c>
      <c r="AA322" t="s">
        <v>48</v>
      </c>
      <c r="AB322" t="s">
        <v>48</v>
      </c>
      <c r="AC322" t="s">
        <v>49</v>
      </c>
      <c r="AD322" t="s">
        <v>1303</v>
      </c>
      <c r="AE322" t="s">
        <v>67</v>
      </c>
      <c r="AF322" t="s">
        <v>1304</v>
      </c>
      <c r="AG322" t="s">
        <v>419</v>
      </c>
      <c r="AH322" t="s">
        <v>1305</v>
      </c>
    </row>
    <row r="323" spans="1:35" x14ac:dyDescent="0.35">
      <c r="A323">
        <v>324</v>
      </c>
      <c r="B323" s="1">
        <v>45219.849525463003</v>
      </c>
      <c r="C323" s="1">
        <v>45219.859004629601</v>
      </c>
      <c r="D323" t="s">
        <v>35</v>
      </c>
      <c r="F323" s="1"/>
      <c r="G323" s="2" t="s">
        <v>55</v>
      </c>
      <c r="H323" t="s">
        <v>56</v>
      </c>
      <c r="I323" t="s">
        <v>130</v>
      </c>
      <c r="J323" t="s">
        <v>114</v>
      </c>
      <c r="K323" t="s">
        <v>58</v>
      </c>
      <c r="L323" t="s">
        <v>59</v>
      </c>
      <c r="M323" t="s">
        <v>60</v>
      </c>
      <c r="N323" t="s">
        <v>43</v>
      </c>
      <c r="O323" t="s">
        <v>62</v>
      </c>
      <c r="P323" t="s">
        <v>63</v>
      </c>
      <c r="Q323" t="s">
        <v>46</v>
      </c>
      <c r="R323" t="s">
        <v>1306</v>
      </c>
      <c r="S323" t="s">
        <v>48</v>
      </c>
      <c r="T323" t="s">
        <v>48</v>
      </c>
      <c r="U323" t="s">
        <v>64</v>
      </c>
      <c r="V323" t="s">
        <v>48</v>
      </c>
      <c r="W323" t="s">
        <v>48</v>
      </c>
      <c r="X323" t="s">
        <v>48</v>
      </c>
      <c r="Y323" t="s">
        <v>48</v>
      </c>
      <c r="Z323" t="s">
        <v>48</v>
      </c>
      <c r="AA323" t="s">
        <v>48</v>
      </c>
      <c r="AB323" t="s">
        <v>48</v>
      </c>
      <c r="AC323" t="s">
        <v>49</v>
      </c>
      <c r="AD323" t="s">
        <v>1307</v>
      </c>
      <c r="AE323" t="s">
        <v>67</v>
      </c>
      <c r="AF323" t="s">
        <v>111</v>
      </c>
      <c r="AG323" t="s">
        <v>1308</v>
      </c>
      <c r="AH323" t="s">
        <v>1309</v>
      </c>
      <c r="AI323" t="s">
        <v>1310</v>
      </c>
    </row>
    <row r="324" spans="1:35" x14ac:dyDescent="0.35">
      <c r="A324">
        <v>325</v>
      </c>
      <c r="B324" s="1">
        <v>45219.890439814801</v>
      </c>
      <c r="C324" s="1">
        <v>45219.895833333299</v>
      </c>
      <c r="D324" t="s">
        <v>35</v>
      </c>
      <c r="F324" s="1"/>
      <c r="G324" s="2" t="s">
        <v>219</v>
      </c>
      <c r="H324" t="s">
        <v>70</v>
      </c>
      <c r="I324" t="s">
        <v>38</v>
      </c>
      <c r="J324" t="s">
        <v>251</v>
      </c>
      <c r="K324" t="s">
        <v>58</v>
      </c>
      <c r="L324" t="s">
        <v>59</v>
      </c>
      <c r="M324" t="s">
        <v>60</v>
      </c>
      <c r="N324" t="s">
        <v>43</v>
      </c>
      <c r="O324" t="s">
        <v>62</v>
      </c>
      <c r="P324" t="s">
        <v>63</v>
      </c>
      <c r="Q324" t="s">
        <v>76</v>
      </c>
      <c r="R324" t="s">
        <v>1311</v>
      </c>
      <c r="S324" t="s">
        <v>48</v>
      </c>
      <c r="T324" t="s">
        <v>48</v>
      </c>
      <c r="U324" t="s">
        <v>48</v>
      </c>
      <c r="V324" t="s">
        <v>48</v>
      </c>
      <c r="W324" t="s">
        <v>64</v>
      </c>
      <c r="X324" t="s">
        <v>48</v>
      </c>
      <c r="Y324" t="s">
        <v>48</v>
      </c>
      <c r="Z324" t="s">
        <v>64</v>
      </c>
      <c r="AA324" t="s">
        <v>48</v>
      </c>
      <c r="AB324" t="s">
        <v>48</v>
      </c>
      <c r="AC324" t="s">
        <v>49</v>
      </c>
      <c r="AD324" t="s">
        <v>1312</v>
      </c>
      <c r="AE324" t="s">
        <v>67</v>
      </c>
      <c r="AF324" t="s">
        <v>175</v>
      </c>
      <c r="AG324" t="s">
        <v>1313</v>
      </c>
      <c r="AH324" t="s">
        <v>1314</v>
      </c>
    </row>
    <row r="325" spans="1:35" x14ac:dyDescent="0.35">
      <c r="A325">
        <v>326</v>
      </c>
      <c r="B325" s="1">
        <v>45219.974120370403</v>
      </c>
      <c r="C325" s="1">
        <v>45219.9765625</v>
      </c>
      <c r="D325" t="s">
        <v>35</v>
      </c>
      <c r="F325" s="1"/>
      <c r="G325" s="2" t="s">
        <v>371</v>
      </c>
      <c r="H325" t="s">
        <v>70</v>
      </c>
      <c r="I325" t="s">
        <v>130</v>
      </c>
      <c r="J325" t="s">
        <v>114</v>
      </c>
      <c r="K325" t="s">
        <v>296</v>
      </c>
      <c r="L325" t="s">
        <v>59</v>
      </c>
      <c r="M325" t="s">
        <v>154</v>
      </c>
      <c r="N325" t="s">
        <v>43</v>
      </c>
      <c r="O325" t="s">
        <v>62</v>
      </c>
      <c r="P325" t="s">
        <v>75</v>
      </c>
      <c r="Q325" t="s">
        <v>76</v>
      </c>
      <c r="R325" s="2" t="s">
        <v>598</v>
      </c>
      <c r="S325" t="s">
        <v>48</v>
      </c>
      <c r="T325" t="s">
        <v>48</v>
      </c>
      <c r="U325" t="s">
        <v>48</v>
      </c>
      <c r="V325" t="s">
        <v>48</v>
      </c>
      <c r="W325" t="s">
        <v>64</v>
      </c>
      <c r="X325" t="s">
        <v>64</v>
      </c>
      <c r="Y325" t="s">
        <v>48</v>
      </c>
      <c r="Z325" t="s">
        <v>64</v>
      </c>
      <c r="AA325" t="s">
        <v>48</v>
      </c>
      <c r="AB325" t="s">
        <v>48</v>
      </c>
      <c r="AC325" t="s">
        <v>65</v>
      </c>
      <c r="AD325" t="s">
        <v>1315</v>
      </c>
      <c r="AE325" t="s">
        <v>51</v>
      </c>
      <c r="AG325" t="s">
        <v>1316</v>
      </c>
      <c r="AH325" t="s">
        <v>1317</v>
      </c>
    </row>
    <row r="326" spans="1:35" x14ac:dyDescent="0.35">
      <c r="A326">
        <v>327</v>
      </c>
      <c r="B326" s="1">
        <v>45220.355949074103</v>
      </c>
      <c r="C326" s="1">
        <v>45220.367523148103</v>
      </c>
      <c r="D326" t="s">
        <v>35</v>
      </c>
      <c r="F326" s="1"/>
      <c r="G326" t="s">
        <v>1318</v>
      </c>
      <c r="H326" t="s">
        <v>70</v>
      </c>
      <c r="I326" t="s">
        <v>183</v>
      </c>
      <c r="J326" t="s">
        <v>39</v>
      </c>
      <c r="K326" t="s">
        <v>40</v>
      </c>
      <c r="L326" t="s">
        <v>59</v>
      </c>
      <c r="M326" t="s">
        <v>1037</v>
      </c>
      <c r="N326" t="s">
        <v>43</v>
      </c>
      <c r="O326" t="s">
        <v>62</v>
      </c>
      <c r="P326" t="s">
        <v>75</v>
      </c>
      <c r="Q326" t="s">
        <v>76</v>
      </c>
      <c r="R326" t="s">
        <v>1319</v>
      </c>
      <c r="S326" t="s">
        <v>48</v>
      </c>
      <c r="T326" t="s">
        <v>48</v>
      </c>
      <c r="U326" t="s">
        <v>48</v>
      </c>
      <c r="V326" t="s">
        <v>48</v>
      </c>
      <c r="W326" t="s">
        <v>48</v>
      </c>
      <c r="X326" t="s">
        <v>48</v>
      </c>
      <c r="Y326" t="s">
        <v>48</v>
      </c>
      <c r="Z326" t="s">
        <v>48</v>
      </c>
      <c r="AA326" t="s">
        <v>48</v>
      </c>
      <c r="AB326" t="s">
        <v>64</v>
      </c>
      <c r="AC326" t="s">
        <v>253</v>
      </c>
      <c r="AD326" t="s">
        <v>1048</v>
      </c>
      <c r="AE326" t="s">
        <v>51</v>
      </c>
      <c r="AF326" t="s">
        <v>160</v>
      </c>
      <c r="AG326" t="s">
        <v>1320</v>
      </c>
      <c r="AH326" t="s">
        <v>1321</v>
      </c>
      <c r="AI326" t="s">
        <v>1322</v>
      </c>
    </row>
    <row r="327" spans="1:35" x14ac:dyDescent="0.35">
      <c r="A327">
        <v>328</v>
      </c>
      <c r="B327" s="1">
        <v>45220.606932870403</v>
      </c>
      <c r="C327" s="1">
        <v>45220.618460648097</v>
      </c>
      <c r="D327" t="s">
        <v>35</v>
      </c>
      <c r="F327" s="1"/>
      <c r="G327" s="2" t="s">
        <v>468</v>
      </c>
      <c r="H327" t="s">
        <v>37</v>
      </c>
      <c r="I327" t="s">
        <v>183</v>
      </c>
      <c r="J327" t="s">
        <v>39</v>
      </c>
      <c r="K327" t="s">
        <v>58</v>
      </c>
      <c r="L327" t="s">
        <v>59</v>
      </c>
      <c r="M327" t="s">
        <v>73</v>
      </c>
      <c r="N327" t="s">
        <v>1323</v>
      </c>
      <c r="O327" t="s">
        <v>44</v>
      </c>
      <c r="P327" t="s">
        <v>63</v>
      </c>
      <c r="Q327" t="s">
        <v>76</v>
      </c>
      <c r="R327" s="2" t="s">
        <v>185</v>
      </c>
      <c r="S327" t="s">
        <v>64</v>
      </c>
      <c r="T327" t="s">
        <v>64</v>
      </c>
      <c r="U327" t="s">
        <v>64</v>
      </c>
      <c r="V327" t="s">
        <v>64</v>
      </c>
      <c r="W327" t="s">
        <v>64</v>
      </c>
      <c r="X327" t="s">
        <v>64</v>
      </c>
      <c r="Y327" t="s">
        <v>64</v>
      </c>
      <c r="Z327" t="s">
        <v>64</v>
      </c>
      <c r="AA327" t="s">
        <v>64</v>
      </c>
      <c r="AB327" t="s">
        <v>48</v>
      </c>
      <c r="AC327" t="s">
        <v>253</v>
      </c>
      <c r="AE327" t="s">
        <v>51</v>
      </c>
      <c r="AG327" t="s">
        <v>1324</v>
      </c>
      <c r="AH327" t="s">
        <v>1325</v>
      </c>
    </row>
    <row r="328" spans="1:35" x14ac:dyDescent="0.35">
      <c r="A328">
        <v>329</v>
      </c>
      <c r="B328" s="1">
        <v>45220.750081018501</v>
      </c>
      <c r="C328" s="1">
        <v>45220.757650462998</v>
      </c>
      <c r="D328" t="s">
        <v>35</v>
      </c>
      <c r="F328" s="1"/>
      <c r="G328" s="2" t="s">
        <v>846</v>
      </c>
      <c r="H328" t="s">
        <v>195</v>
      </c>
      <c r="I328" t="s">
        <v>94</v>
      </c>
      <c r="J328" t="s">
        <v>39</v>
      </c>
      <c r="K328" t="s">
        <v>1326</v>
      </c>
      <c r="L328" t="s">
        <v>59</v>
      </c>
      <c r="M328" t="s">
        <v>82</v>
      </c>
      <c r="N328" t="s">
        <v>43</v>
      </c>
      <c r="O328" t="s">
        <v>74</v>
      </c>
      <c r="P328" t="s">
        <v>75</v>
      </c>
      <c r="Q328" t="s">
        <v>76</v>
      </c>
      <c r="R328" t="s">
        <v>1327</v>
      </c>
      <c r="S328" t="s">
        <v>64</v>
      </c>
      <c r="T328" t="s">
        <v>48</v>
      </c>
      <c r="U328" t="s">
        <v>48</v>
      </c>
      <c r="V328" t="s">
        <v>48</v>
      </c>
      <c r="W328" t="s">
        <v>48</v>
      </c>
      <c r="X328" t="s">
        <v>48</v>
      </c>
      <c r="Y328" t="s">
        <v>48</v>
      </c>
      <c r="Z328" t="s">
        <v>48</v>
      </c>
      <c r="AA328" t="s">
        <v>48</v>
      </c>
      <c r="AB328" t="s">
        <v>64</v>
      </c>
      <c r="AC328" t="s">
        <v>49</v>
      </c>
      <c r="AD328" t="s">
        <v>197</v>
      </c>
      <c r="AE328" t="s">
        <v>51</v>
      </c>
      <c r="AG328" t="s">
        <v>1328</v>
      </c>
      <c r="AH328" t="s">
        <v>290</v>
      </c>
    </row>
    <row r="329" spans="1:35" x14ac:dyDescent="0.35">
      <c r="A329">
        <v>330</v>
      </c>
      <c r="B329" s="1">
        <v>45220.846168981501</v>
      </c>
      <c r="C329" s="1">
        <v>45220.858796296299</v>
      </c>
      <c r="D329" t="s">
        <v>35</v>
      </c>
      <c r="F329" s="1"/>
      <c r="G329" s="2" t="s">
        <v>317</v>
      </c>
      <c r="H329" t="s">
        <v>37</v>
      </c>
      <c r="I329" t="s">
        <v>94</v>
      </c>
      <c r="J329" t="s">
        <v>72</v>
      </c>
      <c r="K329" t="s">
        <v>58</v>
      </c>
      <c r="L329" t="s">
        <v>41</v>
      </c>
      <c r="M329" t="s">
        <v>73</v>
      </c>
      <c r="N329" t="s">
        <v>144</v>
      </c>
      <c r="O329" t="s">
        <v>74</v>
      </c>
      <c r="P329" t="s">
        <v>75</v>
      </c>
      <c r="Q329" t="s">
        <v>76</v>
      </c>
      <c r="R329" t="s">
        <v>1329</v>
      </c>
      <c r="S329" t="s">
        <v>48</v>
      </c>
      <c r="T329" t="s">
        <v>48</v>
      </c>
      <c r="U329" t="s">
        <v>48</v>
      </c>
      <c r="V329" t="s">
        <v>48</v>
      </c>
      <c r="W329" t="s">
        <v>48</v>
      </c>
      <c r="X329" t="s">
        <v>48</v>
      </c>
      <c r="Y329" t="s">
        <v>48</v>
      </c>
      <c r="Z329" t="s">
        <v>48</v>
      </c>
      <c r="AA329" t="s">
        <v>48</v>
      </c>
      <c r="AB329" t="s">
        <v>48</v>
      </c>
      <c r="AC329" t="s">
        <v>49</v>
      </c>
      <c r="AD329" t="s">
        <v>1330</v>
      </c>
      <c r="AE329" t="s">
        <v>51</v>
      </c>
    </row>
    <row r="330" spans="1:35" x14ac:dyDescent="0.35">
      <c r="A330">
        <v>331</v>
      </c>
      <c r="B330" s="1">
        <v>45220.8684027778</v>
      </c>
      <c r="C330" s="1">
        <v>45220.8719444444</v>
      </c>
      <c r="D330" t="s">
        <v>35</v>
      </c>
      <c r="F330" s="1"/>
      <c r="G330" s="2" t="s">
        <v>69</v>
      </c>
      <c r="H330" t="s">
        <v>37</v>
      </c>
      <c r="I330" t="s">
        <v>71</v>
      </c>
      <c r="J330" t="s">
        <v>95</v>
      </c>
      <c r="K330" t="s">
        <v>58</v>
      </c>
      <c r="L330" t="s">
        <v>121</v>
      </c>
      <c r="M330" t="s">
        <v>102</v>
      </c>
      <c r="N330" t="s">
        <v>43</v>
      </c>
      <c r="O330" t="s">
        <v>62</v>
      </c>
      <c r="P330" t="s">
        <v>63</v>
      </c>
      <c r="Q330" t="s">
        <v>76</v>
      </c>
      <c r="R330" s="2" t="s">
        <v>77</v>
      </c>
      <c r="S330" t="s">
        <v>48</v>
      </c>
      <c r="T330" t="s">
        <v>48</v>
      </c>
      <c r="U330" t="s">
        <v>64</v>
      </c>
      <c r="V330" t="s">
        <v>48</v>
      </c>
      <c r="W330" t="s">
        <v>48</v>
      </c>
      <c r="X330" t="s">
        <v>48</v>
      </c>
      <c r="Y330" t="s">
        <v>48</v>
      </c>
      <c r="Z330" t="s">
        <v>64</v>
      </c>
      <c r="AA330" t="s">
        <v>48</v>
      </c>
      <c r="AB330" t="s">
        <v>64</v>
      </c>
      <c r="AC330" t="s">
        <v>65</v>
      </c>
      <c r="AD330" t="s">
        <v>1331</v>
      </c>
      <c r="AE330" t="s">
        <v>51</v>
      </c>
      <c r="AG330" t="s">
        <v>1332</v>
      </c>
      <c r="AH330" t="s">
        <v>594</v>
      </c>
    </row>
    <row r="331" spans="1:35" x14ac:dyDescent="0.35">
      <c r="A331">
        <v>332</v>
      </c>
      <c r="B331" s="1">
        <v>45220.881354166697</v>
      </c>
      <c r="C331" s="1">
        <v>45220.885648148098</v>
      </c>
      <c r="D331" t="s">
        <v>35</v>
      </c>
      <c r="F331" s="1"/>
      <c r="G331" s="2" t="s">
        <v>120</v>
      </c>
      <c r="H331" t="s">
        <v>56</v>
      </c>
      <c r="I331" t="s">
        <v>94</v>
      </c>
      <c r="J331" t="s">
        <v>114</v>
      </c>
      <c r="K331" t="s">
        <v>58</v>
      </c>
      <c r="L331" t="s">
        <v>121</v>
      </c>
      <c r="M331" t="s">
        <v>60</v>
      </c>
      <c r="N331" t="s">
        <v>43</v>
      </c>
      <c r="O331" t="s">
        <v>149</v>
      </c>
      <c r="P331" t="s">
        <v>63</v>
      </c>
      <c r="Q331" t="s">
        <v>1333</v>
      </c>
      <c r="R331" s="2" t="s">
        <v>512</v>
      </c>
      <c r="S331" t="s">
        <v>48</v>
      </c>
      <c r="T331" t="s">
        <v>64</v>
      </c>
      <c r="U331" t="s">
        <v>64</v>
      </c>
      <c r="V331" t="s">
        <v>48</v>
      </c>
      <c r="W331" t="s">
        <v>64</v>
      </c>
      <c r="X331" t="s">
        <v>48</v>
      </c>
      <c r="Y331" t="s">
        <v>48</v>
      </c>
      <c r="Z331" t="s">
        <v>48</v>
      </c>
      <c r="AA331" t="s">
        <v>48</v>
      </c>
      <c r="AB331" t="s">
        <v>48</v>
      </c>
      <c r="AC331" t="s">
        <v>49</v>
      </c>
      <c r="AD331" t="s">
        <v>1334</v>
      </c>
      <c r="AE331" t="s">
        <v>51</v>
      </c>
      <c r="AG331" t="s">
        <v>1335</v>
      </c>
      <c r="AH331" t="s">
        <v>1336</v>
      </c>
    </row>
    <row r="332" spans="1:35" x14ac:dyDescent="0.35">
      <c r="A332">
        <v>333</v>
      </c>
      <c r="B332" s="1">
        <v>45220.900243055599</v>
      </c>
      <c r="C332" s="1">
        <v>45220.902349536998</v>
      </c>
      <c r="D332" t="s">
        <v>35</v>
      </c>
      <c r="F332" s="1"/>
      <c r="G332" s="2" t="s">
        <v>120</v>
      </c>
      <c r="H332" t="s">
        <v>56</v>
      </c>
      <c r="I332" t="s">
        <v>71</v>
      </c>
      <c r="J332" t="s">
        <v>57</v>
      </c>
      <c r="K332" t="s">
        <v>58</v>
      </c>
      <c r="L332" t="s">
        <v>59</v>
      </c>
      <c r="M332" t="s">
        <v>60</v>
      </c>
      <c r="N332" t="s">
        <v>43</v>
      </c>
      <c r="O332" t="s">
        <v>62</v>
      </c>
      <c r="P332" t="s">
        <v>63</v>
      </c>
      <c r="Q332" t="s">
        <v>76</v>
      </c>
      <c r="R332" s="2" t="s">
        <v>69</v>
      </c>
      <c r="S332" t="s">
        <v>48</v>
      </c>
      <c r="T332" t="s">
        <v>48</v>
      </c>
      <c r="U332" t="s">
        <v>48</v>
      </c>
      <c r="V332" t="s">
        <v>48</v>
      </c>
      <c r="W332" t="s">
        <v>48</v>
      </c>
      <c r="X332" t="s">
        <v>48</v>
      </c>
      <c r="Y332" t="s">
        <v>48</v>
      </c>
      <c r="Z332" t="s">
        <v>48</v>
      </c>
      <c r="AA332" t="s">
        <v>48</v>
      </c>
      <c r="AB332" t="s">
        <v>48</v>
      </c>
      <c r="AC332" t="s">
        <v>49</v>
      </c>
      <c r="AD332" t="s">
        <v>1337</v>
      </c>
      <c r="AE332" t="s">
        <v>67</v>
      </c>
      <c r="AF332" t="s">
        <v>111</v>
      </c>
      <c r="AG332" t="s">
        <v>1338</v>
      </c>
      <c r="AH332" t="s">
        <v>344</v>
      </c>
    </row>
    <row r="333" spans="1:35" x14ac:dyDescent="0.35">
      <c r="A333">
        <v>334</v>
      </c>
      <c r="B333" s="1">
        <v>45220.901099536997</v>
      </c>
      <c r="C333" s="1">
        <v>45220.905381944402</v>
      </c>
      <c r="D333" t="s">
        <v>35</v>
      </c>
      <c r="F333" s="1"/>
      <c r="G333" s="2" t="s">
        <v>55</v>
      </c>
      <c r="H333" t="s">
        <v>56</v>
      </c>
      <c r="I333" t="s">
        <v>94</v>
      </c>
      <c r="J333" t="s">
        <v>39</v>
      </c>
      <c r="K333" t="s">
        <v>58</v>
      </c>
      <c r="L333" t="s">
        <v>59</v>
      </c>
      <c r="M333" t="s">
        <v>60</v>
      </c>
      <c r="N333" t="s">
        <v>43</v>
      </c>
      <c r="O333" t="s">
        <v>62</v>
      </c>
      <c r="P333" t="s">
        <v>63</v>
      </c>
      <c r="Q333" t="s">
        <v>76</v>
      </c>
      <c r="R333" s="2" t="s">
        <v>1339</v>
      </c>
      <c r="S333" t="s">
        <v>48</v>
      </c>
      <c r="T333" t="s">
        <v>48</v>
      </c>
      <c r="U333" t="s">
        <v>48</v>
      </c>
      <c r="V333" t="s">
        <v>48</v>
      </c>
      <c r="W333" t="s">
        <v>48</v>
      </c>
      <c r="X333" t="s">
        <v>48</v>
      </c>
      <c r="Y333" t="s">
        <v>48</v>
      </c>
      <c r="Z333" t="s">
        <v>48</v>
      </c>
      <c r="AA333" t="s">
        <v>48</v>
      </c>
      <c r="AB333" t="s">
        <v>64</v>
      </c>
      <c r="AC333" t="s">
        <v>65</v>
      </c>
      <c r="AD333" t="s">
        <v>372</v>
      </c>
      <c r="AE333" t="s">
        <v>51</v>
      </c>
      <c r="AG333" t="s">
        <v>1340</v>
      </c>
      <c r="AH333" t="s">
        <v>1341</v>
      </c>
      <c r="AI333" t="s">
        <v>1342</v>
      </c>
    </row>
    <row r="334" spans="1:35" x14ac:dyDescent="0.35">
      <c r="A334">
        <v>335</v>
      </c>
      <c r="B334" s="1">
        <v>45220.935983796298</v>
      </c>
      <c r="C334" s="1">
        <v>45220.938391203701</v>
      </c>
      <c r="D334" t="s">
        <v>35</v>
      </c>
      <c r="F334" s="1"/>
      <c r="G334" s="2" t="s">
        <v>219</v>
      </c>
      <c r="H334" t="s">
        <v>37</v>
      </c>
      <c r="I334" t="s">
        <v>94</v>
      </c>
      <c r="J334" t="s">
        <v>114</v>
      </c>
      <c r="K334" t="s">
        <v>58</v>
      </c>
      <c r="L334" t="s">
        <v>59</v>
      </c>
      <c r="M334" t="s">
        <v>60</v>
      </c>
      <c r="N334" t="s">
        <v>43</v>
      </c>
      <c r="O334" t="s">
        <v>74</v>
      </c>
      <c r="P334" t="s">
        <v>63</v>
      </c>
      <c r="Q334" t="s">
        <v>76</v>
      </c>
      <c r="S334" t="s">
        <v>48</v>
      </c>
      <c r="T334" t="s">
        <v>48</v>
      </c>
      <c r="U334" t="s">
        <v>48</v>
      </c>
      <c r="V334" t="s">
        <v>48</v>
      </c>
      <c r="W334" t="s">
        <v>48</v>
      </c>
      <c r="X334" t="s">
        <v>48</v>
      </c>
      <c r="Y334" t="s">
        <v>48</v>
      </c>
      <c r="Z334" t="s">
        <v>48</v>
      </c>
      <c r="AA334" t="s">
        <v>48</v>
      </c>
      <c r="AB334" t="s">
        <v>48</v>
      </c>
      <c r="AC334" t="s">
        <v>49</v>
      </c>
      <c r="AD334" t="s">
        <v>372</v>
      </c>
      <c r="AE334" t="s">
        <v>51</v>
      </c>
      <c r="AG334" t="s">
        <v>1343</v>
      </c>
      <c r="AH334" t="s">
        <v>1344</v>
      </c>
    </row>
    <row r="335" spans="1:35" x14ac:dyDescent="0.35">
      <c r="A335">
        <v>336</v>
      </c>
      <c r="B335" s="1">
        <v>45221.003912036998</v>
      </c>
      <c r="C335" s="1">
        <v>45221.0093402778</v>
      </c>
      <c r="D335" t="s">
        <v>35</v>
      </c>
      <c r="F335" s="1"/>
      <c r="G335" s="2" t="s">
        <v>190</v>
      </c>
      <c r="H335" t="s">
        <v>195</v>
      </c>
      <c r="J335" t="s">
        <v>131</v>
      </c>
      <c r="K335" t="s">
        <v>58</v>
      </c>
      <c r="L335" t="s">
        <v>59</v>
      </c>
      <c r="M335" t="s">
        <v>213</v>
      </c>
      <c r="N335" t="s">
        <v>144</v>
      </c>
      <c r="O335" t="s">
        <v>74</v>
      </c>
      <c r="P335" t="s">
        <v>63</v>
      </c>
      <c r="Q335" t="s">
        <v>76</v>
      </c>
      <c r="R335" s="2" t="s">
        <v>1345</v>
      </c>
      <c r="S335" t="s">
        <v>48</v>
      </c>
      <c r="T335" t="s">
        <v>48</v>
      </c>
      <c r="U335" t="s">
        <v>48</v>
      </c>
      <c r="V335" t="s">
        <v>48</v>
      </c>
      <c r="W335" t="s">
        <v>48</v>
      </c>
      <c r="X335" t="s">
        <v>48</v>
      </c>
      <c r="Y335" t="s">
        <v>48</v>
      </c>
      <c r="Z335" t="s">
        <v>64</v>
      </c>
      <c r="AA335" t="s">
        <v>64</v>
      </c>
      <c r="AB335" t="s">
        <v>64</v>
      </c>
      <c r="AC335" t="s">
        <v>253</v>
      </c>
      <c r="AE335" t="s">
        <v>51</v>
      </c>
      <c r="AG335" t="s">
        <v>1346</v>
      </c>
      <c r="AH335" t="s">
        <v>1347</v>
      </c>
    </row>
    <row r="336" spans="1:35" x14ac:dyDescent="0.35">
      <c r="A336">
        <v>337</v>
      </c>
      <c r="B336" s="1">
        <v>45221.1031365741</v>
      </c>
      <c r="C336" s="1">
        <v>45221.107349537</v>
      </c>
      <c r="D336" t="s">
        <v>35</v>
      </c>
      <c r="F336" s="1"/>
      <c r="G336" s="2" t="s">
        <v>219</v>
      </c>
      <c r="H336" t="s">
        <v>56</v>
      </c>
      <c r="I336" t="s">
        <v>71</v>
      </c>
      <c r="J336" t="s">
        <v>57</v>
      </c>
      <c r="K336" t="s">
        <v>58</v>
      </c>
      <c r="L336" t="s">
        <v>41</v>
      </c>
      <c r="M336" t="s">
        <v>60</v>
      </c>
      <c r="N336" t="s">
        <v>43</v>
      </c>
      <c r="O336" t="s">
        <v>62</v>
      </c>
      <c r="P336" t="s">
        <v>63</v>
      </c>
      <c r="Q336" t="s">
        <v>46</v>
      </c>
      <c r="R336" t="s">
        <v>357</v>
      </c>
      <c r="S336" t="s">
        <v>64</v>
      </c>
      <c r="T336" t="s">
        <v>48</v>
      </c>
      <c r="U336" t="s">
        <v>48</v>
      </c>
      <c r="V336" t="s">
        <v>48</v>
      </c>
      <c r="W336" t="s">
        <v>64</v>
      </c>
      <c r="X336" t="s">
        <v>48</v>
      </c>
      <c r="Y336" t="s">
        <v>48</v>
      </c>
      <c r="Z336" t="s">
        <v>48</v>
      </c>
      <c r="AA336" t="s">
        <v>48</v>
      </c>
      <c r="AB336" t="s">
        <v>48</v>
      </c>
      <c r="AC336" t="s">
        <v>65</v>
      </c>
      <c r="AD336" t="s">
        <v>1348</v>
      </c>
      <c r="AE336" t="s">
        <v>67</v>
      </c>
      <c r="AF336" t="s">
        <v>111</v>
      </c>
      <c r="AG336" t="s">
        <v>1349</v>
      </c>
      <c r="AH336" t="s">
        <v>1350</v>
      </c>
    </row>
    <row r="337" spans="1:35" x14ac:dyDescent="0.35">
      <c r="A337">
        <v>338</v>
      </c>
      <c r="B337" s="1">
        <v>45221.380856481497</v>
      </c>
      <c r="C337" s="1">
        <v>45221.384872685201</v>
      </c>
      <c r="D337" t="s">
        <v>35</v>
      </c>
      <c r="F337" s="1"/>
      <c r="G337" s="2" t="s">
        <v>561</v>
      </c>
      <c r="H337" t="s">
        <v>70</v>
      </c>
      <c r="I337" t="s">
        <v>71</v>
      </c>
      <c r="J337" t="s">
        <v>157</v>
      </c>
      <c r="K337" t="s">
        <v>58</v>
      </c>
      <c r="L337" t="s">
        <v>59</v>
      </c>
      <c r="M337" t="s">
        <v>154</v>
      </c>
      <c r="N337" t="s">
        <v>43</v>
      </c>
      <c r="O337" t="s">
        <v>74</v>
      </c>
      <c r="P337" t="s">
        <v>75</v>
      </c>
      <c r="Q337" t="s">
        <v>46</v>
      </c>
      <c r="R337" s="2" t="s">
        <v>77</v>
      </c>
      <c r="S337" t="s">
        <v>48</v>
      </c>
      <c r="T337" t="s">
        <v>48</v>
      </c>
      <c r="U337" t="s">
        <v>48</v>
      </c>
      <c r="V337" t="s">
        <v>48</v>
      </c>
      <c r="W337" t="s">
        <v>48</v>
      </c>
      <c r="X337" t="s">
        <v>48</v>
      </c>
      <c r="Y337" t="s">
        <v>48</v>
      </c>
      <c r="Z337" t="s">
        <v>64</v>
      </c>
      <c r="AA337" t="s">
        <v>48</v>
      </c>
      <c r="AB337" t="s">
        <v>64</v>
      </c>
      <c r="AC337" t="s">
        <v>65</v>
      </c>
      <c r="AD337" t="s">
        <v>1351</v>
      </c>
      <c r="AE337" t="s">
        <v>51</v>
      </c>
      <c r="AF337" t="s">
        <v>531</v>
      </c>
      <c r="AG337" t="s">
        <v>1352</v>
      </c>
      <c r="AH337" t="s">
        <v>1353</v>
      </c>
    </row>
    <row r="338" spans="1:35" x14ac:dyDescent="0.35">
      <c r="A338">
        <v>339</v>
      </c>
      <c r="B338" s="1">
        <v>45221.495347222197</v>
      </c>
      <c r="C338" s="1">
        <v>45221.504166666702</v>
      </c>
      <c r="D338" t="s">
        <v>35</v>
      </c>
      <c r="F338" s="1"/>
      <c r="G338" s="2" t="s">
        <v>120</v>
      </c>
      <c r="H338" t="s">
        <v>1354</v>
      </c>
      <c r="I338" t="s">
        <v>94</v>
      </c>
      <c r="J338" t="s">
        <v>114</v>
      </c>
      <c r="K338" t="s">
        <v>58</v>
      </c>
      <c r="L338" t="s">
        <v>59</v>
      </c>
      <c r="M338" t="s">
        <v>60</v>
      </c>
      <c r="N338" t="s">
        <v>43</v>
      </c>
      <c r="O338" t="s">
        <v>62</v>
      </c>
      <c r="P338" t="s">
        <v>63</v>
      </c>
      <c r="Q338" t="s">
        <v>76</v>
      </c>
      <c r="R338" t="s">
        <v>1355</v>
      </c>
      <c r="S338" t="s">
        <v>48</v>
      </c>
      <c r="T338" t="s">
        <v>48</v>
      </c>
      <c r="U338" t="s">
        <v>48</v>
      </c>
      <c r="V338" t="s">
        <v>48</v>
      </c>
      <c r="W338" t="s">
        <v>64</v>
      </c>
      <c r="X338" t="s">
        <v>64</v>
      </c>
      <c r="Y338" t="s">
        <v>48</v>
      </c>
      <c r="Z338" t="s">
        <v>48</v>
      </c>
      <c r="AA338" t="s">
        <v>64</v>
      </c>
      <c r="AB338" t="s">
        <v>64</v>
      </c>
      <c r="AC338" t="s">
        <v>49</v>
      </c>
      <c r="AD338" t="s">
        <v>1356</v>
      </c>
      <c r="AE338" t="s">
        <v>67</v>
      </c>
      <c r="AF338" t="s">
        <v>160</v>
      </c>
    </row>
    <row r="339" spans="1:35" x14ac:dyDescent="0.35">
      <c r="A339">
        <v>340</v>
      </c>
      <c r="B339" s="1">
        <v>45221.638530092598</v>
      </c>
      <c r="C339" s="1">
        <v>45221.6505092593</v>
      </c>
      <c r="D339" t="s">
        <v>35</v>
      </c>
      <c r="F339" s="1"/>
      <c r="G339" s="2" t="s">
        <v>36</v>
      </c>
      <c r="H339" t="s">
        <v>37</v>
      </c>
      <c r="I339" t="s">
        <v>71</v>
      </c>
      <c r="J339" t="s">
        <v>57</v>
      </c>
      <c r="K339" t="s">
        <v>296</v>
      </c>
      <c r="L339" t="s">
        <v>41</v>
      </c>
      <c r="M339" t="s">
        <v>154</v>
      </c>
      <c r="N339" t="s">
        <v>43</v>
      </c>
      <c r="O339" t="s">
        <v>74</v>
      </c>
      <c r="P339" t="s">
        <v>75</v>
      </c>
      <c r="Q339" t="s">
        <v>76</v>
      </c>
      <c r="R339" s="2" t="s">
        <v>242</v>
      </c>
      <c r="S339" t="s">
        <v>64</v>
      </c>
      <c r="T339" t="s">
        <v>48</v>
      </c>
      <c r="U339" t="s">
        <v>48</v>
      </c>
      <c r="V339" t="s">
        <v>48</v>
      </c>
      <c r="W339" t="s">
        <v>48</v>
      </c>
      <c r="X339" t="s">
        <v>48</v>
      </c>
      <c r="Y339" t="s">
        <v>48</v>
      </c>
      <c r="Z339" t="s">
        <v>64</v>
      </c>
      <c r="AA339" t="s">
        <v>48</v>
      </c>
      <c r="AB339" t="s">
        <v>64</v>
      </c>
      <c r="AC339" t="s">
        <v>49</v>
      </c>
      <c r="AD339" t="s">
        <v>592</v>
      </c>
      <c r="AE339" t="s">
        <v>51</v>
      </c>
      <c r="AG339" t="s">
        <v>1357</v>
      </c>
      <c r="AH339" t="s">
        <v>1358</v>
      </c>
      <c r="AI339" t="s">
        <v>1359</v>
      </c>
    </row>
    <row r="340" spans="1:35" x14ac:dyDescent="0.35">
      <c r="A340">
        <v>341</v>
      </c>
      <c r="B340" s="1">
        <v>45221.656932870399</v>
      </c>
      <c r="C340" s="1">
        <v>45221.698750000003</v>
      </c>
      <c r="D340" t="s">
        <v>35</v>
      </c>
      <c r="F340" s="1"/>
      <c r="G340" s="2" t="s">
        <v>454</v>
      </c>
      <c r="H340" t="s">
        <v>195</v>
      </c>
      <c r="I340" t="s">
        <v>71</v>
      </c>
      <c r="J340" t="s">
        <v>95</v>
      </c>
      <c r="K340" t="s">
        <v>58</v>
      </c>
      <c r="L340" t="s">
        <v>41</v>
      </c>
      <c r="M340" t="s">
        <v>73</v>
      </c>
      <c r="N340" t="s">
        <v>1360</v>
      </c>
      <c r="O340" t="s">
        <v>62</v>
      </c>
      <c r="P340" t="s">
        <v>75</v>
      </c>
      <c r="Q340" t="s">
        <v>88</v>
      </c>
      <c r="R340" s="2" t="s">
        <v>1361</v>
      </c>
      <c r="S340" t="s">
        <v>48</v>
      </c>
      <c r="T340" t="s">
        <v>48</v>
      </c>
      <c r="U340" t="s">
        <v>48</v>
      </c>
      <c r="V340" t="s">
        <v>48</v>
      </c>
      <c r="W340" t="s">
        <v>48</v>
      </c>
      <c r="X340" t="s">
        <v>48</v>
      </c>
      <c r="Y340" t="s">
        <v>48</v>
      </c>
      <c r="Z340" t="s">
        <v>48</v>
      </c>
      <c r="AA340" t="s">
        <v>48</v>
      </c>
      <c r="AB340" t="s">
        <v>64</v>
      </c>
      <c r="AC340" t="s">
        <v>49</v>
      </c>
      <c r="AD340" t="s">
        <v>1362</v>
      </c>
      <c r="AE340" t="s">
        <v>67</v>
      </c>
      <c r="AF340" t="s">
        <v>85</v>
      </c>
      <c r="AG340" t="s">
        <v>1363</v>
      </c>
      <c r="AH340" t="s">
        <v>1364</v>
      </c>
      <c r="AI340" t="s">
        <v>1365</v>
      </c>
    </row>
    <row r="341" spans="1:35" x14ac:dyDescent="0.35">
      <c r="A341">
        <v>342</v>
      </c>
      <c r="B341" s="1">
        <v>45221.870289351798</v>
      </c>
      <c r="C341" s="1">
        <v>45221.880972222199</v>
      </c>
      <c r="D341" t="s">
        <v>35</v>
      </c>
      <c r="F341" s="1"/>
      <c r="G341" s="2" t="s">
        <v>250</v>
      </c>
      <c r="H341" t="s">
        <v>70</v>
      </c>
      <c r="I341" t="s">
        <v>130</v>
      </c>
      <c r="J341" t="s">
        <v>251</v>
      </c>
      <c r="K341" t="s">
        <v>58</v>
      </c>
      <c r="L341" t="s">
        <v>59</v>
      </c>
      <c r="M341" t="s">
        <v>60</v>
      </c>
      <c r="N341" t="s">
        <v>144</v>
      </c>
      <c r="O341" t="s">
        <v>62</v>
      </c>
      <c r="P341" t="s">
        <v>75</v>
      </c>
      <c r="Q341" t="s">
        <v>76</v>
      </c>
      <c r="R341" s="2" t="s">
        <v>461</v>
      </c>
      <c r="S341" t="s">
        <v>48</v>
      </c>
      <c r="T341" t="s">
        <v>48</v>
      </c>
      <c r="U341" t="s">
        <v>48</v>
      </c>
      <c r="V341" t="s">
        <v>48</v>
      </c>
      <c r="W341" t="s">
        <v>48</v>
      </c>
      <c r="X341" t="s">
        <v>48</v>
      </c>
      <c r="Y341" t="s">
        <v>48</v>
      </c>
      <c r="Z341" t="s">
        <v>48</v>
      </c>
      <c r="AA341" t="s">
        <v>48</v>
      </c>
      <c r="AB341" t="s">
        <v>48</v>
      </c>
      <c r="AC341" t="s">
        <v>49</v>
      </c>
      <c r="AD341" t="s">
        <v>288</v>
      </c>
      <c r="AE341" t="s">
        <v>51</v>
      </c>
      <c r="AG341" t="s">
        <v>1366</v>
      </c>
      <c r="AH341" t="s">
        <v>1367</v>
      </c>
    </row>
    <row r="342" spans="1:35" x14ac:dyDescent="0.35">
      <c r="A342">
        <v>343</v>
      </c>
      <c r="B342" s="1">
        <v>45222.021898148101</v>
      </c>
      <c r="C342" s="1">
        <v>45222.0288194444</v>
      </c>
      <c r="D342" t="s">
        <v>35</v>
      </c>
      <c r="F342" s="1"/>
      <c r="G342" s="2" t="s">
        <v>946</v>
      </c>
      <c r="H342" t="s">
        <v>70</v>
      </c>
      <c r="I342" t="s">
        <v>71</v>
      </c>
      <c r="J342" t="s">
        <v>57</v>
      </c>
      <c r="K342" t="s">
        <v>58</v>
      </c>
      <c r="L342" t="s">
        <v>59</v>
      </c>
      <c r="M342" t="s">
        <v>73</v>
      </c>
      <c r="N342" t="s">
        <v>43</v>
      </c>
      <c r="O342" t="s">
        <v>44</v>
      </c>
      <c r="P342" t="s">
        <v>75</v>
      </c>
      <c r="S342" t="s">
        <v>64</v>
      </c>
      <c r="T342" t="s">
        <v>64</v>
      </c>
      <c r="U342" t="s">
        <v>64</v>
      </c>
      <c r="V342" t="s">
        <v>64</v>
      </c>
      <c r="W342" t="s">
        <v>64</v>
      </c>
      <c r="X342" t="s">
        <v>64</v>
      </c>
      <c r="Y342" t="s">
        <v>64</v>
      </c>
      <c r="Z342" t="s">
        <v>64</v>
      </c>
      <c r="AA342" t="s">
        <v>64</v>
      </c>
      <c r="AB342" t="s">
        <v>48</v>
      </c>
      <c r="AC342" t="s">
        <v>65</v>
      </c>
      <c r="AD342" t="s">
        <v>1368</v>
      </c>
      <c r="AE342" t="s">
        <v>67</v>
      </c>
      <c r="AF342" t="s">
        <v>1369</v>
      </c>
      <c r="AG342" t="s">
        <v>1370</v>
      </c>
      <c r="AH342" t="s">
        <v>1371</v>
      </c>
      <c r="AI342" t="s">
        <v>1372</v>
      </c>
    </row>
    <row r="343" spans="1:35" x14ac:dyDescent="0.35">
      <c r="A343">
        <v>344</v>
      </c>
      <c r="B343" s="1">
        <v>45222.119548611103</v>
      </c>
      <c r="C343" s="1">
        <v>45222.123252314799</v>
      </c>
      <c r="D343" t="s">
        <v>35</v>
      </c>
      <c r="F343" s="1"/>
      <c r="G343" s="2" t="s">
        <v>55</v>
      </c>
      <c r="H343" t="s">
        <v>56</v>
      </c>
      <c r="I343" t="s">
        <v>94</v>
      </c>
      <c r="J343" t="s">
        <v>39</v>
      </c>
      <c r="K343" t="s">
        <v>58</v>
      </c>
      <c r="L343" t="s">
        <v>41</v>
      </c>
      <c r="M343" t="s">
        <v>60</v>
      </c>
      <c r="N343" t="s">
        <v>144</v>
      </c>
      <c r="O343" t="s">
        <v>149</v>
      </c>
      <c r="P343" t="s">
        <v>63</v>
      </c>
      <c r="Q343" t="s">
        <v>88</v>
      </c>
      <c r="S343" t="s">
        <v>48</v>
      </c>
      <c r="T343" t="s">
        <v>64</v>
      </c>
      <c r="U343" t="s">
        <v>48</v>
      </c>
      <c r="V343" t="s">
        <v>48</v>
      </c>
      <c r="W343" t="s">
        <v>64</v>
      </c>
      <c r="X343" t="s">
        <v>48</v>
      </c>
      <c r="Y343" t="s">
        <v>48</v>
      </c>
      <c r="Z343" t="s">
        <v>64</v>
      </c>
      <c r="AA343" t="s">
        <v>48</v>
      </c>
      <c r="AB343" t="s">
        <v>48</v>
      </c>
      <c r="AC343" t="s">
        <v>49</v>
      </c>
      <c r="AD343" t="s">
        <v>331</v>
      </c>
      <c r="AE343" t="s">
        <v>67</v>
      </c>
      <c r="AF343" t="s">
        <v>260</v>
      </c>
    </row>
    <row r="344" spans="1:35" x14ac:dyDescent="0.35">
      <c r="A344">
        <v>345</v>
      </c>
      <c r="B344" s="1">
        <v>45222.295069444401</v>
      </c>
      <c r="C344" s="1">
        <v>45222.382511574098</v>
      </c>
      <c r="D344" t="s">
        <v>35</v>
      </c>
      <c r="F344" s="1"/>
      <c r="G344" s="2" t="s">
        <v>1373</v>
      </c>
      <c r="H344" t="s">
        <v>195</v>
      </c>
      <c r="I344" t="s">
        <v>94</v>
      </c>
      <c r="J344" t="s">
        <v>39</v>
      </c>
      <c r="K344" t="s">
        <v>296</v>
      </c>
      <c r="L344" t="s">
        <v>41</v>
      </c>
      <c r="M344" t="s">
        <v>42</v>
      </c>
      <c r="N344" t="s">
        <v>144</v>
      </c>
      <c r="O344" t="s">
        <v>74</v>
      </c>
      <c r="P344" t="s">
        <v>421</v>
      </c>
      <c r="Q344" t="s">
        <v>76</v>
      </c>
      <c r="R344" s="2" t="s">
        <v>1159</v>
      </c>
      <c r="S344" t="s">
        <v>48</v>
      </c>
      <c r="T344" t="s">
        <v>48</v>
      </c>
      <c r="U344" t="s">
        <v>48</v>
      </c>
      <c r="V344" t="s">
        <v>48</v>
      </c>
      <c r="W344" t="s">
        <v>48</v>
      </c>
      <c r="X344" t="s">
        <v>48</v>
      </c>
      <c r="Y344" t="s">
        <v>48</v>
      </c>
      <c r="Z344" t="s">
        <v>48</v>
      </c>
      <c r="AA344" t="s">
        <v>48</v>
      </c>
      <c r="AB344" t="s">
        <v>64</v>
      </c>
      <c r="AC344" t="s">
        <v>253</v>
      </c>
      <c r="AE344" t="s">
        <v>51</v>
      </c>
      <c r="AG344" t="s">
        <v>1374</v>
      </c>
      <c r="AH344" t="s">
        <v>1375</v>
      </c>
    </row>
    <row r="345" spans="1:35" x14ac:dyDescent="0.35">
      <c r="A345">
        <v>346</v>
      </c>
      <c r="B345" s="1">
        <v>45222.373622685198</v>
      </c>
      <c r="C345" s="1">
        <v>45222.398761574099</v>
      </c>
      <c r="D345" t="s">
        <v>35</v>
      </c>
      <c r="F345" s="1"/>
      <c r="G345" s="2" t="s">
        <v>468</v>
      </c>
      <c r="H345" t="s">
        <v>37</v>
      </c>
      <c r="I345" t="s">
        <v>94</v>
      </c>
      <c r="J345" t="s">
        <v>114</v>
      </c>
      <c r="K345" t="s">
        <v>296</v>
      </c>
      <c r="L345" t="s">
        <v>41</v>
      </c>
      <c r="M345" t="s">
        <v>42</v>
      </c>
      <c r="N345" t="s">
        <v>144</v>
      </c>
      <c r="O345" t="s">
        <v>62</v>
      </c>
      <c r="P345" t="s">
        <v>63</v>
      </c>
      <c r="Q345" t="s">
        <v>88</v>
      </c>
      <c r="R345" s="2" t="s">
        <v>252</v>
      </c>
      <c r="S345" t="s">
        <v>48</v>
      </c>
      <c r="T345" t="s">
        <v>64</v>
      </c>
      <c r="U345" t="s">
        <v>64</v>
      </c>
      <c r="V345" t="s">
        <v>64</v>
      </c>
      <c r="W345" t="s">
        <v>64</v>
      </c>
      <c r="X345" t="s">
        <v>48</v>
      </c>
      <c r="Y345" t="s">
        <v>48</v>
      </c>
      <c r="Z345" t="s">
        <v>64</v>
      </c>
      <c r="AA345" t="s">
        <v>48</v>
      </c>
      <c r="AB345" t="s">
        <v>48</v>
      </c>
      <c r="AC345" t="s">
        <v>49</v>
      </c>
      <c r="AD345" t="s">
        <v>1376</v>
      </c>
      <c r="AE345" t="s">
        <v>67</v>
      </c>
      <c r="AF345" t="s">
        <v>1377</v>
      </c>
      <c r="AG345" t="s">
        <v>1378</v>
      </c>
      <c r="AH345" t="s">
        <v>1379</v>
      </c>
      <c r="AI345" t="s">
        <v>1380</v>
      </c>
    </row>
    <row r="346" spans="1:35" x14ac:dyDescent="0.35">
      <c r="A346">
        <v>347</v>
      </c>
      <c r="B346" s="1">
        <v>45222.445729166699</v>
      </c>
      <c r="C346" s="1">
        <v>45222.449641203697</v>
      </c>
      <c r="D346" t="s">
        <v>35</v>
      </c>
      <c r="F346" s="1"/>
      <c r="G346" s="2" t="s">
        <v>240</v>
      </c>
      <c r="H346" t="s">
        <v>195</v>
      </c>
      <c r="I346" t="s">
        <v>71</v>
      </c>
      <c r="J346" t="s">
        <v>95</v>
      </c>
      <c r="K346" t="s">
        <v>58</v>
      </c>
      <c r="L346" t="s">
        <v>41</v>
      </c>
      <c r="M346" t="s">
        <v>73</v>
      </c>
      <c r="N346" t="s">
        <v>43</v>
      </c>
      <c r="O346" t="s">
        <v>62</v>
      </c>
      <c r="P346" t="s">
        <v>75</v>
      </c>
      <c r="Q346" t="s">
        <v>46</v>
      </c>
      <c r="R346" t="s">
        <v>1381</v>
      </c>
      <c r="S346" t="s">
        <v>48</v>
      </c>
      <c r="T346" t="s">
        <v>48</v>
      </c>
      <c r="U346" t="s">
        <v>48</v>
      </c>
      <c r="V346" t="s">
        <v>48</v>
      </c>
      <c r="W346" t="s">
        <v>48</v>
      </c>
      <c r="X346" t="s">
        <v>48</v>
      </c>
      <c r="Y346" t="s">
        <v>48</v>
      </c>
      <c r="Z346" t="s">
        <v>48</v>
      </c>
      <c r="AA346" t="s">
        <v>48</v>
      </c>
      <c r="AB346" t="s">
        <v>64</v>
      </c>
      <c r="AC346" t="s">
        <v>49</v>
      </c>
      <c r="AD346" t="s">
        <v>1382</v>
      </c>
      <c r="AE346" t="s">
        <v>51</v>
      </c>
      <c r="AG346" t="s">
        <v>1383</v>
      </c>
      <c r="AH346" t="s">
        <v>1384</v>
      </c>
    </row>
    <row r="347" spans="1:35" x14ac:dyDescent="0.35">
      <c r="A347">
        <v>348</v>
      </c>
      <c r="B347" s="1">
        <v>45222.456597222197</v>
      </c>
      <c r="C347" s="1">
        <v>45222.460196759297</v>
      </c>
      <c r="D347" t="s">
        <v>35</v>
      </c>
      <c r="F347" s="1"/>
      <c r="H347" t="s">
        <v>37</v>
      </c>
      <c r="I347" t="s">
        <v>71</v>
      </c>
      <c r="J347" t="s">
        <v>57</v>
      </c>
      <c r="K347" t="s">
        <v>58</v>
      </c>
      <c r="L347" t="s">
        <v>59</v>
      </c>
      <c r="M347" t="s">
        <v>213</v>
      </c>
      <c r="N347" t="s">
        <v>43</v>
      </c>
      <c r="O347" t="s">
        <v>62</v>
      </c>
      <c r="P347" t="s">
        <v>63</v>
      </c>
      <c r="Q347" t="s">
        <v>76</v>
      </c>
      <c r="S347" t="s">
        <v>48</v>
      </c>
      <c r="T347" t="s">
        <v>64</v>
      </c>
      <c r="U347" t="s">
        <v>64</v>
      </c>
      <c r="V347" t="s">
        <v>48</v>
      </c>
      <c r="W347" t="s">
        <v>64</v>
      </c>
      <c r="X347" t="s">
        <v>48</v>
      </c>
      <c r="Y347" t="s">
        <v>48</v>
      </c>
      <c r="Z347" t="s">
        <v>48</v>
      </c>
      <c r="AA347" t="s">
        <v>48</v>
      </c>
      <c r="AB347" t="s">
        <v>48</v>
      </c>
      <c r="AC347" t="s">
        <v>49</v>
      </c>
      <c r="AD347" t="s">
        <v>788</v>
      </c>
      <c r="AE347" t="s">
        <v>67</v>
      </c>
      <c r="AF347" t="s">
        <v>85</v>
      </c>
      <c r="AG347" t="s">
        <v>1385</v>
      </c>
      <c r="AH347" t="s">
        <v>1386</v>
      </c>
    </row>
    <row r="348" spans="1:35" x14ac:dyDescent="0.35">
      <c r="A348">
        <v>349</v>
      </c>
      <c r="B348" s="1">
        <v>45222.652685185203</v>
      </c>
      <c r="C348" s="1">
        <v>45222.662291666697</v>
      </c>
      <c r="D348" t="s">
        <v>35</v>
      </c>
      <c r="F348" s="1"/>
      <c r="G348" s="2" t="s">
        <v>561</v>
      </c>
      <c r="H348" t="s">
        <v>56</v>
      </c>
      <c r="I348" t="s">
        <v>94</v>
      </c>
      <c r="J348" t="s">
        <v>39</v>
      </c>
      <c r="K348" t="s">
        <v>58</v>
      </c>
      <c r="L348" t="s">
        <v>41</v>
      </c>
      <c r="M348" t="s">
        <v>1387</v>
      </c>
      <c r="N348" t="s">
        <v>43</v>
      </c>
      <c r="O348" t="s">
        <v>44</v>
      </c>
      <c r="P348" t="s">
        <v>75</v>
      </c>
      <c r="Q348" t="s">
        <v>76</v>
      </c>
      <c r="R348" t="s">
        <v>115</v>
      </c>
      <c r="S348" t="s">
        <v>48</v>
      </c>
      <c r="T348" t="s">
        <v>48</v>
      </c>
      <c r="U348" t="s">
        <v>48</v>
      </c>
      <c r="V348" t="s">
        <v>64</v>
      </c>
      <c r="W348" t="s">
        <v>48</v>
      </c>
      <c r="X348" t="s">
        <v>48</v>
      </c>
      <c r="Y348" t="s">
        <v>48</v>
      </c>
      <c r="Z348" t="s">
        <v>48</v>
      </c>
      <c r="AA348" t="s">
        <v>48</v>
      </c>
      <c r="AB348" t="s">
        <v>48</v>
      </c>
      <c r="AC348" t="s">
        <v>253</v>
      </c>
      <c r="AE348" t="s">
        <v>51</v>
      </c>
      <c r="AG348" t="s">
        <v>1388</v>
      </c>
      <c r="AH348" t="s">
        <v>1389</v>
      </c>
      <c r="AI348" t="s">
        <v>1390</v>
      </c>
    </row>
    <row r="349" spans="1:35" x14ac:dyDescent="0.35">
      <c r="A349">
        <v>350</v>
      </c>
      <c r="B349" s="1">
        <v>45222.696319444403</v>
      </c>
      <c r="C349" s="1">
        <v>45222.705300925903</v>
      </c>
      <c r="D349" t="s">
        <v>35</v>
      </c>
      <c r="F349" s="1"/>
      <c r="G349" s="2" t="s">
        <v>929</v>
      </c>
      <c r="H349" t="s">
        <v>195</v>
      </c>
      <c r="I349" t="s">
        <v>71</v>
      </c>
      <c r="J349" t="s">
        <v>57</v>
      </c>
      <c r="K349" t="s">
        <v>296</v>
      </c>
      <c r="L349" t="s">
        <v>59</v>
      </c>
      <c r="M349" t="s">
        <v>82</v>
      </c>
      <c r="N349" t="s">
        <v>43</v>
      </c>
      <c r="O349" t="s">
        <v>44</v>
      </c>
      <c r="P349" t="s">
        <v>75</v>
      </c>
      <c r="Q349" t="s">
        <v>1391</v>
      </c>
      <c r="R349" t="s">
        <v>964</v>
      </c>
      <c r="S349" t="s">
        <v>64</v>
      </c>
      <c r="T349" t="s">
        <v>48</v>
      </c>
      <c r="U349" t="s">
        <v>48</v>
      </c>
      <c r="V349" t="s">
        <v>48</v>
      </c>
      <c r="W349" t="s">
        <v>48</v>
      </c>
      <c r="X349" t="s">
        <v>48</v>
      </c>
      <c r="Y349" t="s">
        <v>48</v>
      </c>
      <c r="Z349" t="s">
        <v>64</v>
      </c>
      <c r="AA349" t="s">
        <v>48</v>
      </c>
      <c r="AB349" t="s">
        <v>48</v>
      </c>
      <c r="AC349" t="s">
        <v>253</v>
      </c>
      <c r="AE349" t="s">
        <v>51</v>
      </c>
      <c r="AG349" t="s">
        <v>1392</v>
      </c>
      <c r="AH349" t="s">
        <v>1393</v>
      </c>
    </row>
    <row r="350" spans="1:35" x14ac:dyDescent="0.35">
      <c r="A350">
        <v>351</v>
      </c>
      <c r="B350" s="1">
        <v>45222.737997685203</v>
      </c>
      <c r="C350" s="1">
        <v>45222.747766203698</v>
      </c>
      <c r="D350" t="s">
        <v>35</v>
      </c>
      <c r="F350" s="1"/>
      <c r="G350" s="2" t="s">
        <v>929</v>
      </c>
      <c r="H350" t="s">
        <v>37</v>
      </c>
      <c r="I350" t="s">
        <v>71</v>
      </c>
      <c r="J350" t="s">
        <v>57</v>
      </c>
      <c r="K350" t="s">
        <v>58</v>
      </c>
      <c r="L350" t="s">
        <v>59</v>
      </c>
      <c r="M350" t="s">
        <v>82</v>
      </c>
      <c r="N350" t="s">
        <v>43</v>
      </c>
      <c r="O350" t="s">
        <v>44</v>
      </c>
      <c r="P350" t="s">
        <v>63</v>
      </c>
      <c r="Q350" t="s">
        <v>46</v>
      </c>
      <c r="R350" s="2" t="s">
        <v>196</v>
      </c>
      <c r="S350" t="s">
        <v>64</v>
      </c>
      <c r="T350" t="s">
        <v>48</v>
      </c>
      <c r="U350" t="s">
        <v>48</v>
      </c>
      <c r="V350" t="s">
        <v>64</v>
      </c>
      <c r="W350" t="s">
        <v>48</v>
      </c>
      <c r="X350" t="s">
        <v>48</v>
      </c>
      <c r="Y350" t="s">
        <v>48</v>
      </c>
      <c r="Z350" t="s">
        <v>48</v>
      </c>
      <c r="AA350" t="s">
        <v>48</v>
      </c>
      <c r="AB350" t="s">
        <v>64</v>
      </c>
      <c r="AC350" t="s">
        <v>49</v>
      </c>
      <c r="AD350" t="s">
        <v>288</v>
      </c>
      <c r="AE350" t="s">
        <v>51</v>
      </c>
      <c r="AG350" t="s">
        <v>1394</v>
      </c>
      <c r="AH350" t="s">
        <v>1395</v>
      </c>
      <c r="AI350" t="s">
        <v>1396</v>
      </c>
    </row>
    <row r="351" spans="1:35" x14ac:dyDescent="0.35">
      <c r="A351">
        <v>352</v>
      </c>
      <c r="B351" s="1">
        <v>45222.795335648101</v>
      </c>
      <c r="C351" s="1">
        <v>45222.806053240703</v>
      </c>
      <c r="D351" t="s">
        <v>35</v>
      </c>
      <c r="F351" s="1"/>
      <c r="G351" s="2" t="s">
        <v>142</v>
      </c>
      <c r="H351" t="s">
        <v>56</v>
      </c>
      <c r="I351" t="s">
        <v>760</v>
      </c>
      <c r="J351" t="s">
        <v>57</v>
      </c>
      <c r="K351" t="s">
        <v>58</v>
      </c>
      <c r="L351" t="s">
        <v>59</v>
      </c>
      <c r="M351" t="s">
        <v>60</v>
      </c>
      <c r="N351" t="s">
        <v>43</v>
      </c>
      <c r="O351" t="s">
        <v>62</v>
      </c>
      <c r="P351" t="s">
        <v>63</v>
      </c>
      <c r="Q351" t="s">
        <v>76</v>
      </c>
      <c r="R351" t="s">
        <v>89</v>
      </c>
      <c r="S351" t="s">
        <v>48</v>
      </c>
      <c r="T351" t="s">
        <v>48</v>
      </c>
      <c r="U351" t="s">
        <v>48</v>
      </c>
      <c r="V351" t="s">
        <v>48</v>
      </c>
      <c r="W351" t="s">
        <v>48</v>
      </c>
      <c r="X351" t="s">
        <v>48</v>
      </c>
      <c r="Y351" t="s">
        <v>48</v>
      </c>
      <c r="Z351" t="s">
        <v>48</v>
      </c>
      <c r="AA351" t="s">
        <v>48</v>
      </c>
      <c r="AB351" t="s">
        <v>48</v>
      </c>
      <c r="AC351" t="s">
        <v>253</v>
      </c>
      <c r="AE351" t="s">
        <v>67</v>
      </c>
      <c r="AF351" t="s">
        <v>117</v>
      </c>
      <c r="AG351" s="2" t="s">
        <v>975</v>
      </c>
      <c r="AH351" s="2" t="s">
        <v>975</v>
      </c>
      <c r="AI351" t="s">
        <v>1397</v>
      </c>
    </row>
    <row r="352" spans="1:35" x14ac:dyDescent="0.35">
      <c r="A352">
        <v>353</v>
      </c>
      <c r="B352" s="1">
        <v>45222.774826388901</v>
      </c>
      <c r="C352" s="1">
        <v>45222.833020833299</v>
      </c>
      <c r="D352" t="s">
        <v>35</v>
      </c>
      <c r="F352" s="1"/>
      <c r="G352" s="2" t="s">
        <v>1398</v>
      </c>
      <c r="H352" t="s">
        <v>195</v>
      </c>
      <c r="I352" t="s">
        <v>38</v>
      </c>
      <c r="J352" t="s">
        <v>39</v>
      </c>
      <c r="K352" t="s">
        <v>296</v>
      </c>
      <c r="L352" t="s">
        <v>41</v>
      </c>
      <c r="M352" t="s">
        <v>660</v>
      </c>
      <c r="N352" t="s">
        <v>43</v>
      </c>
      <c r="O352" t="s">
        <v>44</v>
      </c>
      <c r="P352" t="s">
        <v>45</v>
      </c>
      <c r="Q352" t="s">
        <v>1399</v>
      </c>
      <c r="R352" t="s">
        <v>1400</v>
      </c>
      <c r="S352" t="s">
        <v>48</v>
      </c>
      <c r="T352" t="s">
        <v>48</v>
      </c>
      <c r="U352" t="s">
        <v>48</v>
      </c>
      <c r="V352" t="s">
        <v>48</v>
      </c>
      <c r="W352" t="s">
        <v>48</v>
      </c>
      <c r="X352" t="s">
        <v>48</v>
      </c>
      <c r="Y352" t="s">
        <v>48</v>
      </c>
      <c r="Z352" t="s">
        <v>64</v>
      </c>
      <c r="AA352" t="s">
        <v>48</v>
      </c>
      <c r="AB352" t="s">
        <v>64</v>
      </c>
      <c r="AC352" t="s">
        <v>49</v>
      </c>
      <c r="AD352" t="s">
        <v>1401</v>
      </c>
      <c r="AE352" t="s">
        <v>51</v>
      </c>
      <c r="AG352" t="s">
        <v>1402</v>
      </c>
      <c r="AH352" t="s">
        <v>1403</v>
      </c>
      <c r="AI352" t="s">
        <v>1404</v>
      </c>
    </row>
    <row r="353" spans="1:35" x14ac:dyDescent="0.35">
      <c r="A353">
        <v>354</v>
      </c>
      <c r="B353" s="1">
        <v>45222.898634259298</v>
      </c>
      <c r="C353" s="1">
        <v>45222.901701388902</v>
      </c>
      <c r="D353" t="s">
        <v>35</v>
      </c>
      <c r="F353" s="1"/>
      <c r="G353" s="2" t="s">
        <v>194</v>
      </c>
      <c r="H353" t="s">
        <v>37</v>
      </c>
      <c r="I353" t="s">
        <v>71</v>
      </c>
      <c r="J353" t="s">
        <v>57</v>
      </c>
      <c r="K353" t="s">
        <v>1405</v>
      </c>
      <c r="L353" t="s">
        <v>121</v>
      </c>
      <c r="M353" t="s">
        <v>82</v>
      </c>
      <c r="N353" t="s">
        <v>43</v>
      </c>
      <c r="O353" t="s">
        <v>74</v>
      </c>
      <c r="P353" t="s">
        <v>75</v>
      </c>
      <c r="Q353" t="s">
        <v>76</v>
      </c>
      <c r="R353" s="2" t="s">
        <v>598</v>
      </c>
      <c r="S353" t="s">
        <v>48</v>
      </c>
      <c r="T353" t="s">
        <v>48</v>
      </c>
      <c r="U353" t="s">
        <v>64</v>
      </c>
      <c r="V353" t="s">
        <v>64</v>
      </c>
      <c r="W353" t="s">
        <v>64</v>
      </c>
      <c r="X353" t="s">
        <v>48</v>
      </c>
      <c r="Y353" t="s">
        <v>48</v>
      </c>
      <c r="Z353" t="s">
        <v>64</v>
      </c>
      <c r="AA353" t="s">
        <v>48</v>
      </c>
      <c r="AB353" t="s">
        <v>64</v>
      </c>
      <c r="AC353" t="s">
        <v>65</v>
      </c>
      <c r="AD353" t="s">
        <v>1406</v>
      </c>
      <c r="AE353" t="s">
        <v>51</v>
      </c>
      <c r="AG353" t="s">
        <v>1407</v>
      </c>
      <c r="AH353" t="s">
        <v>1408</v>
      </c>
    </row>
    <row r="354" spans="1:35" x14ac:dyDescent="0.35">
      <c r="A354">
        <v>355</v>
      </c>
      <c r="B354" s="1">
        <v>45223.332546296297</v>
      </c>
      <c r="C354" s="1">
        <v>45223.340636574103</v>
      </c>
      <c r="D354" t="s">
        <v>35</v>
      </c>
      <c r="F354" s="1"/>
      <c r="G354" s="2" t="s">
        <v>250</v>
      </c>
      <c r="H354" t="s">
        <v>195</v>
      </c>
      <c r="I354" t="s">
        <v>71</v>
      </c>
      <c r="J354" t="s">
        <v>57</v>
      </c>
      <c r="K354" t="s">
        <v>58</v>
      </c>
      <c r="L354" t="s">
        <v>59</v>
      </c>
      <c r="M354" t="s">
        <v>82</v>
      </c>
      <c r="N354" t="s">
        <v>43</v>
      </c>
      <c r="O354" t="s">
        <v>44</v>
      </c>
      <c r="P354" t="s">
        <v>421</v>
      </c>
      <c r="Q354" t="s">
        <v>76</v>
      </c>
      <c r="R354" t="s">
        <v>1409</v>
      </c>
      <c r="S354" t="s">
        <v>48</v>
      </c>
      <c r="T354" t="s">
        <v>48</v>
      </c>
      <c r="U354" t="s">
        <v>48</v>
      </c>
      <c r="V354" t="s">
        <v>48</v>
      </c>
      <c r="W354" t="s">
        <v>48</v>
      </c>
      <c r="X354" t="s">
        <v>48</v>
      </c>
      <c r="Y354" t="s">
        <v>48</v>
      </c>
      <c r="Z354" t="s">
        <v>48</v>
      </c>
      <c r="AA354" t="s">
        <v>48</v>
      </c>
      <c r="AB354" t="s">
        <v>64</v>
      </c>
      <c r="AC354" t="s">
        <v>253</v>
      </c>
      <c r="AE354" t="s">
        <v>51</v>
      </c>
      <c r="AG354" t="s">
        <v>1410</v>
      </c>
      <c r="AH354" t="s">
        <v>1411</v>
      </c>
    </row>
    <row r="355" spans="1:35" x14ac:dyDescent="0.35">
      <c r="A355">
        <v>356</v>
      </c>
      <c r="B355" s="1">
        <v>45223.494189814803</v>
      </c>
      <c r="C355" s="1">
        <v>45223.516134259298</v>
      </c>
      <c r="D355" t="s">
        <v>35</v>
      </c>
      <c r="F355" s="1"/>
      <c r="G355" s="2" t="s">
        <v>1002</v>
      </c>
      <c r="H355" t="s">
        <v>70</v>
      </c>
      <c r="I355" t="s">
        <v>94</v>
      </c>
      <c r="J355" t="s">
        <v>39</v>
      </c>
      <c r="K355" t="s">
        <v>58</v>
      </c>
      <c r="L355" t="s">
        <v>59</v>
      </c>
      <c r="M355" t="s">
        <v>73</v>
      </c>
      <c r="N355" t="s">
        <v>43</v>
      </c>
      <c r="O355" t="s">
        <v>44</v>
      </c>
      <c r="P355" t="s">
        <v>75</v>
      </c>
      <c r="Q355" t="s">
        <v>76</v>
      </c>
      <c r="R355" t="s">
        <v>1412</v>
      </c>
      <c r="S355" t="s">
        <v>64</v>
      </c>
      <c r="T355" t="s">
        <v>48</v>
      </c>
      <c r="U355" t="s">
        <v>48</v>
      </c>
      <c r="V355" t="s">
        <v>48</v>
      </c>
      <c r="W355" t="s">
        <v>64</v>
      </c>
      <c r="X355" t="s">
        <v>48</v>
      </c>
      <c r="Y355" t="s">
        <v>48</v>
      </c>
      <c r="Z355" t="s">
        <v>64</v>
      </c>
      <c r="AA355" t="s">
        <v>48</v>
      </c>
      <c r="AB355" t="s">
        <v>48</v>
      </c>
      <c r="AC355" t="s">
        <v>65</v>
      </c>
      <c r="AD355" t="s">
        <v>498</v>
      </c>
      <c r="AE355" t="s">
        <v>67</v>
      </c>
      <c r="AF355" t="s">
        <v>85</v>
      </c>
      <c r="AG355" t="s">
        <v>1413</v>
      </c>
      <c r="AH355" t="s">
        <v>1414</v>
      </c>
    </row>
    <row r="356" spans="1:35" x14ac:dyDescent="0.35">
      <c r="A356">
        <v>357</v>
      </c>
      <c r="B356" s="1">
        <v>45223.611435185201</v>
      </c>
      <c r="C356" s="1">
        <v>45223.6149421296</v>
      </c>
      <c r="D356" t="s">
        <v>35</v>
      </c>
      <c r="F356" s="1"/>
      <c r="G356" s="2" t="s">
        <v>120</v>
      </c>
      <c r="H356" t="s">
        <v>56</v>
      </c>
      <c r="I356" t="s">
        <v>71</v>
      </c>
      <c r="J356" t="s">
        <v>95</v>
      </c>
      <c r="K356" t="s">
        <v>58</v>
      </c>
      <c r="L356" t="s">
        <v>121</v>
      </c>
      <c r="M356" t="s">
        <v>60</v>
      </c>
      <c r="N356" t="s">
        <v>43</v>
      </c>
      <c r="O356" t="s">
        <v>62</v>
      </c>
      <c r="P356" t="s">
        <v>63</v>
      </c>
      <c r="Q356" t="s">
        <v>88</v>
      </c>
      <c r="R356" s="2" t="s">
        <v>77</v>
      </c>
      <c r="S356" t="s">
        <v>64</v>
      </c>
      <c r="T356" t="s">
        <v>64</v>
      </c>
      <c r="U356" t="s">
        <v>64</v>
      </c>
      <c r="V356" t="s">
        <v>48</v>
      </c>
      <c r="W356" t="s">
        <v>48</v>
      </c>
      <c r="X356" t="s">
        <v>48</v>
      </c>
      <c r="Y356" t="s">
        <v>48</v>
      </c>
      <c r="Z356" t="s">
        <v>48</v>
      </c>
      <c r="AA356" t="s">
        <v>48</v>
      </c>
      <c r="AB356" t="s">
        <v>48</v>
      </c>
      <c r="AC356" t="s">
        <v>65</v>
      </c>
      <c r="AD356" t="s">
        <v>451</v>
      </c>
      <c r="AE356" t="s">
        <v>67</v>
      </c>
      <c r="AF356" t="s">
        <v>68</v>
      </c>
      <c r="AG356" t="s">
        <v>1415</v>
      </c>
      <c r="AH356" t="s">
        <v>1416</v>
      </c>
    </row>
    <row r="357" spans="1:35" x14ac:dyDescent="0.35">
      <c r="A357">
        <v>358</v>
      </c>
      <c r="B357" s="1">
        <v>45223.7409722222</v>
      </c>
      <c r="C357" s="1">
        <v>45223.7495949074</v>
      </c>
      <c r="D357" t="s">
        <v>35</v>
      </c>
      <c r="F357" s="1"/>
      <c r="G357" s="2" t="s">
        <v>93</v>
      </c>
      <c r="H357" t="s">
        <v>37</v>
      </c>
      <c r="I357" t="s">
        <v>38</v>
      </c>
      <c r="J357" t="s">
        <v>143</v>
      </c>
      <c r="K357" t="s">
        <v>58</v>
      </c>
      <c r="L357" t="s">
        <v>59</v>
      </c>
      <c r="M357" t="s">
        <v>60</v>
      </c>
      <c r="N357" t="s">
        <v>43</v>
      </c>
      <c r="O357" t="s">
        <v>62</v>
      </c>
      <c r="P357" t="s">
        <v>63</v>
      </c>
      <c r="Q357" t="s">
        <v>76</v>
      </c>
      <c r="R357" t="s">
        <v>321</v>
      </c>
      <c r="S357" t="s">
        <v>48</v>
      </c>
      <c r="T357" t="s">
        <v>48</v>
      </c>
      <c r="U357" t="s">
        <v>48</v>
      </c>
      <c r="V357" t="s">
        <v>48</v>
      </c>
      <c r="W357" t="s">
        <v>48</v>
      </c>
      <c r="X357" t="s">
        <v>48</v>
      </c>
      <c r="Y357" t="s">
        <v>48</v>
      </c>
      <c r="Z357" t="s">
        <v>48</v>
      </c>
      <c r="AA357" t="s">
        <v>48</v>
      </c>
      <c r="AB357" t="s">
        <v>64</v>
      </c>
      <c r="AC357" t="s">
        <v>253</v>
      </c>
      <c r="AE357" t="s">
        <v>67</v>
      </c>
      <c r="AF357" t="s">
        <v>85</v>
      </c>
      <c r="AG357" t="s">
        <v>1417</v>
      </c>
      <c r="AH357" t="s">
        <v>1418</v>
      </c>
    </row>
    <row r="358" spans="1:35" x14ac:dyDescent="0.35">
      <c r="A358">
        <v>359</v>
      </c>
      <c r="B358" s="1">
        <v>45223.812199074098</v>
      </c>
      <c r="C358" s="1">
        <v>45223.815659722197</v>
      </c>
      <c r="D358" t="s">
        <v>35</v>
      </c>
      <c r="F358" s="1"/>
      <c r="G358" s="2" t="s">
        <v>482</v>
      </c>
      <c r="H358" t="s">
        <v>56</v>
      </c>
      <c r="I358" t="s">
        <v>71</v>
      </c>
      <c r="J358" t="s">
        <v>57</v>
      </c>
      <c r="K358" t="s">
        <v>58</v>
      </c>
      <c r="L358" t="s">
        <v>41</v>
      </c>
      <c r="M358" t="s">
        <v>60</v>
      </c>
      <c r="N358" t="s">
        <v>43</v>
      </c>
      <c r="O358" t="s">
        <v>149</v>
      </c>
      <c r="P358" t="s">
        <v>63</v>
      </c>
      <c r="R358" s="2" t="s">
        <v>200</v>
      </c>
      <c r="S358" t="s">
        <v>64</v>
      </c>
      <c r="T358" t="s">
        <v>48</v>
      </c>
      <c r="U358" t="s">
        <v>48</v>
      </c>
      <c r="V358" t="s">
        <v>64</v>
      </c>
      <c r="W358" t="s">
        <v>64</v>
      </c>
      <c r="X358" t="s">
        <v>48</v>
      </c>
      <c r="Y358" t="s">
        <v>48</v>
      </c>
      <c r="Z358" t="s">
        <v>48</v>
      </c>
      <c r="AA358" t="s">
        <v>48</v>
      </c>
      <c r="AB358" t="s">
        <v>48</v>
      </c>
      <c r="AC358" t="s">
        <v>253</v>
      </c>
      <c r="AE358" t="s">
        <v>67</v>
      </c>
      <c r="AF358" t="s">
        <v>85</v>
      </c>
      <c r="AG358" t="s">
        <v>1184</v>
      </c>
      <c r="AH358" t="s">
        <v>1419</v>
      </c>
    </row>
    <row r="359" spans="1:35" x14ac:dyDescent="0.35">
      <c r="A359">
        <v>360</v>
      </c>
      <c r="B359" s="1">
        <v>45223.897256944401</v>
      </c>
      <c r="C359" s="1">
        <v>45223.909814814797</v>
      </c>
      <c r="D359" t="s">
        <v>35</v>
      </c>
      <c r="F359" s="1"/>
      <c r="G359" s="2" t="s">
        <v>36</v>
      </c>
      <c r="H359" t="s">
        <v>195</v>
      </c>
      <c r="I359" t="s">
        <v>71</v>
      </c>
      <c r="J359" t="s">
        <v>57</v>
      </c>
      <c r="K359" t="s">
        <v>58</v>
      </c>
      <c r="L359" t="s">
        <v>59</v>
      </c>
      <c r="M359" t="s">
        <v>73</v>
      </c>
      <c r="N359" t="s">
        <v>43</v>
      </c>
      <c r="O359" t="s">
        <v>74</v>
      </c>
      <c r="P359" t="s">
        <v>75</v>
      </c>
      <c r="Q359" t="s">
        <v>46</v>
      </c>
      <c r="R359" t="s">
        <v>1420</v>
      </c>
      <c r="S359" t="s">
        <v>48</v>
      </c>
      <c r="T359" t="s">
        <v>48</v>
      </c>
      <c r="U359" t="s">
        <v>48</v>
      </c>
      <c r="V359" t="s">
        <v>48</v>
      </c>
      <c r="W359" t="s">
        <v>48</v>
      </c>
      <c r="X359" t="s">
        <v>48</v>
      </c>
      <c r="Y359" t="s">
        <v>48</v>
      </c>
      <c r="Z359" t="s">
        <v>64</v>
      </c>
      <c r="AA359" t="s">
        <v>48</v>
      </c>
      <c r="AB359" t="s">
        <v>64</v>
      </c>
      <c r="AC359" t="s">
        <v>1421</v>
      </c>
      <c r="AE359" t="s">
        <v>67</v>
      </c>
      <c r="AF359" t="s">
        <v>1422</v>
      </c>
      <c r="AG359" t="s">
        <v>1423</v>
      </c>
      <c r="AH359" t="s">
        <v>1424</v>
      </c>
    </row>
    <row r="360" spans="1:35" x14ac:dyDescent="0.35">
      <c r="A360">
        <v>361</v>
      </c>
      <c r="B360" s="1">
        <v>45223.929722222201</v>
      </c>
      <c r="C360" s="1">
        <v>45223.931597222203</v>
      </c>
      <c r="D360" t="s">
        <v>35</v>
      </c>
      <c r="F360" s="1"/>
      <c r="G360" s="2" t="s">
        <v>882</v>
      </c>
      <c r="H360" t="s">
        <v>37</v>
      </c>
      <c r="I360" t="s">
        <v>130</v>
      </c>
      <c r="J360" t="s">
        <v>114</v>
      </c>
      <c r="K360" t="s">
        <v>40</v>
      </c>
      <c r="L360" t="s">
        <v>59</v>
      </c>
      <c r="M360" t="s">
        <v>42</v>
      </c>
      <c r="N360" t="s">
        <v>144</v>
      </c>
      <c r="O360" t="s">
        <v>149</v>
      </c>
      <c r="P360" t="s">
        <v>421</v>
      </c>
      <c r="R360" s="2" t="s">
        <v>77</v>
      </c>
      <c r="T360" t="s">
        <v>64</v>
      </c>
      <c r="U360" t="s">
        <v>64</v>
      </c>
      <c r="V360" t="s">
        <v>48</v>
      </c>
      <c r="W360" t="s">
        <v>64</v>
      </c>
      <c r="X360" t="s">
        <v>48</v>
      </c>
      <c r="Y360" t="s">
        <v>48</v>
      </c>
      <c r="Z360" t="s">
        <v>48</v>
      </c>
      <c r="AA360" t="s">
        <v>64</v>
      </c>
      <c r="AB360" t="s">
        <v>48</v>
      </c>
      <c r="AC360" t="s">
        <v>65</v>
      </c>
      <c r="AD360" t="s">
        <v>1425</v>
      </c>
      <c r="AE360" t="s">
        <v>51</v>
      </c>
    </row>
    <row r="361" spans="1:35" x14ac:dyDescent="0.35">
      <c r="A361">
        <v>362</v>
      </c>
      <c r="B361" s="1">
        <v>45223.965300925898</v>
      </c>
      <c r="C361" s="1">
        <v>45223.9687037037</v>
      </c>
      <c r="D361" t="s">
        <v>35</v>
      </c>
      <c r="F361" s="1"/>
      <c r="G361" s="2" t="s">
        <v>219</v>
      </c>
      <c r="H361" t="s">
        <v>70</v>
      </c>
      <c r="I361" t="s">
        <v>71</v>
      </c>
      <c r="J361" t="s">
        <v>57</v>
      </c>
      <c r="K361" t="s">
        <v>58</v>
      </c>
      <c r="L361" t="s">
        <v>59</v>
      </c>
      <c r="M361" t="s">
        <v>82</v>
      </c>
      <c r="N361" t="s">
        <v>144</v>
      </c>
      <c r="O361" t="s">
        <v>74</v>
      </c>
      <c r="P361" t="s">
        <v>75</v>
      </c>
      <c r="Q361" t="s">
        <v>76</v>
      </c>
      <c r="R361" t="s">
        <v>1426</v>
      </c>
      <c r="S361" t="s">
        <v>64</v>
      </c>
      <c r="T361" t="s">
        <v>48</v>
      </c>
      <c r="U361" t="s">
        <v>48</v>
      </c>
      <c r="V361" t="s">
        <v>48</v>
      </c>
      <c r="W361" t="s">
        <v>64</v>
      </c>
      <c r="X361" t="s">
        <v>64</v>
      </c>
      <c r="Y361" t="s">
        <v>48</v>
      </c>
      <c r="Z361" t="s">
        <v>64</v>
      </c>
      <c r="AA361" t="s">
        <v>64</v>
      </c>
      <c r="AB361" t="s">
        <v>48</v>
      </c>
      <c r="AC361" t="s">
        <v>65</v>
      </c>
      <c r="AD361" t="s">
        <v>1427</v>
      </c>
      <c r="AE361" t="s">
        <v>67</v>
      </c>
      <c r="AF361" t="s">
        <v>111</v>
      </c>
      <c r="AG361" t="s">
        <v>1428</v>
      </c>
      <c r="AH361" t="s">
        <v>1429</v>
      </c>
      <c r="AI361" t="s">
        <v>1430</v>
      </c>
    </row>
    <row r="362" spans="1:35" x14ac:dyDescent="0.35">
      <c r="A362">
        <v>363</v>
      </c>
      <c r="B362" s="1">
        <v>45224.361608796302</v>
      </c>
      <c r="C362" s="1">
        <v>45224.3683564815</v>
      </c>
      <c r="D362" t="s">
        <v>35</v>
      </c>
      <c r="F362" s="1"/>
      <c r="G362" s="2" t="s">
        <v>317</v>
      </c>
      <c r="H362" t="s">
        <v>70</v>
      </c>
      <c r="I362" t="s">
        <v>130</v>
      </c>
      <c r="J362" t="s">
        <v>39</v>
      </c>
      <c r="K362" t="s">
        <v>58</v>
      </c>
      <c r="L362" t="s">
        <v>59</v>
      </c>
      <c r="M362" t="s">
        <v>73</v>
      </c>
      <c r="N362" t="s">
        <v>43</v>
      </c>
      <c r="O362" t="s">
        <v>74</v>
      </c>
      <c r="P362" t="s">
        <v>63</v>
      </c>
      <c r="Q362" t="s">
        <v>88</v>
      </c>
      <c r="R362" s="2" t="s">
        <v>185</v>
      </c>
      <c r="S362" t="s">
        <v>48</v>
      </c>
      <c r="T362" t="s">
        <v>48</v>
      </c>
      <c r="U362" t="s">
        <v>48</v>
      </c>
      <c r="V362" t="s">
        <v>48</v>
      </c>
      <c r="W362" t="s">
        <v>48</v>
      </c>
      <c r="X362" t="s">
        <v>48</v>
      </c>
      <c r="Y362" t="s">
        <v>48</v>
      </c>
      <c r="Z362" t="s">
        <v>64</v>
      </c>
      <c r="AA362" t="s">
        <v>48</v>
      </c>
      <c r="AB362" t="s">
        <v>48</v>
      </c>
      <c r="AC362" t="s">
        <v>65</v>
      </c>
      <c r="AD362" t="s">
        <v>1431</v>
      </c>
      <c r="AE362" t="s">
        <v>51</v>
      </c>
      <c r="AG362" t="s">
        <v>1432</v>
      </c>
      <c r="AH362" t="s">
        <v>1433</v>
      </c>
    </row>
    <row r="363" spans="1:35" x14ac:dyDescent="0.35">
      <c r="A363">
        <v>364</v>
      </c>
      <c r="B363" s="1">
        <v>45224.473715277803</v>
      </c>
      <c r="C363" s="1">
        <v>45224.492002314801</v>
      </c>
      <c r="D363" t="s">
        <v>35</v>
      </c>
      <c r="F363" s="1"/>
      <c r="G363" s="2" t="s">
        <v>363</v>
      </c>
      <c r="H363" t="s">
        <v>37</v>
      </c>
      <c r="I363" t="s">
        <v>130</v>
      </c>
      <c r="J363" t="s">
        <v>143</v>
      </c>
      <c r="K363" t="s">
        <v>58</v>
      </c>
      <c r="L363" t="s">
        <v>59</v>
      </c>
      <c r="M363" t="s">
        <v>60</v>
      </c>
      <c r="N363" t="s">
        <v>144</v>
      </c>
      <c r="O363" t="s">
        <v>44</v>
      </c>
      <c r="P363" t="s">
        <v>63</v>
      </c>
      <c r="Q363" t="s">
        <v>76</v>
      </c>
      <c r="R363" t="s">
        <v>1434</v>
      </c>
      <c r="S363" t="s">
        <v>48</v>
      </c>
      <c r="T363" t="s">
        <v>48</v>
      </c>
      <c r="U363" t="s">
        <v>48</v>
      </c>
      <c r="V363" t="s">
        <v>48</v>
      </c>
      <c r="W363" t="s">
        <v>48</v>
      </c>
      <c r="X363" t="s">
        <v>48</v>
      </c>
      <c r="Y363" t="s">
        <v>48</v>
      </c>
      <c r="Z363" t="s">
        <v>48</v>
      </c>
      <c r="AA363" t="s">
        <v>48</v>
      </c>
      <c r="AB363" t="s">
        <v>64</v>
      </c>
      <c r="AC363" t="s">
        <v>49</v>
      </c>
      <c r="AD363" t="s">
        <v>1048</v>
      </c>
      <c r="AE363" t="s">
        <v>51</v>
      </c>
      <c r="AG363" t="s">
        <v>1435</v>
      </c>
      <c r="AH363" t="s">
        <v>1436</v>
      </c>
      <c r="AI363" t="s">
        <v>1437</v>
      </c>
    </row>
    <row r="364" spans="1:35" x14ac:dyDescent="0.35">
      <c r="A364">
        <v>365</v>
      </c>
      <c r="B364" s="1">
        <v>45225.901921296303</v>
      </c>
      <c r="C364" s="1">
        <v>45225.908194444397</v>
      </c>
      <c r="D364" t="s">
        <v>35</v>
      </c>
      <c r="F364" s="1"/>
      <c r="G364" s="2" t="s">
        <v>194</v>
      </c>
      <c r="H364" t="s">
        <v>56</v>
      </c>
      <c r="I364" t="s">
        <v>94</v>
      </c>
      <c r="J364" t="s">
        <v>308</v>
      </c>
      <c r="K364" t="s">
        <v>58</v>
      </c>
      <c r="L364" t="s">
        <v>59</v>
      </c>
      <c r="M364" t="s">
        <v>73</v>
      </c>
      <c r="N364" t="s">
        <v>43</v>
      </c>
      <c r="O364" t="s">
        <v>74</v>
      </c>
      <c r="P364" t="s">
        <v>63</v>
      </c>
      <c r="Q364" t="s">
        <v>88</v>
      </c>
      <c r="R364" t="s">
        <v>1438</v>
      </c>
      <c r="S364" t="s">
        <v>64</v>
      </c>
      <c r="T364" t="s">
        <v>64</v>
      </c>
      <c r="U364" t="s">
        <v>48</v>
      </c>
      <c r="V364" t="s">
        <v>64</v>
      </c>
      <c r="W364" t="s">
        <v>64</v>
      </c>
      <c r="X364" t="s">
        <v>64</v>
      </c>
      <c r="Y364" t="s">
        <v>64</v>
      </c>
      <c r="Z364" t="s">
        <v>64</v>
      </c>
      <c r="AA364" t="s">
        <v>48</v>
      </c>
      <c r="AB364" t="s">
        <v>48</v>
      </c>
      <c r="AC364" t="s">
        <v>65</v>
      </c>
      <c r="AD364" t="s">
        <v>1439</v>
      </c>
      <c r="AE364" t="s">
        <v>67</v>
      </c>
      <c r="AF364" t="s">
        <v>547</v>
      </c>
      <c r="AG364" t="s">
        <v>1440</v>
      </c>
      <c r="AH364" t="s">
        <v>1441</v>
      </c>
    </row>
    <row r="365" spans="1:35" x14ac:dyDescent="0.35">
      <c r="A365">
        <v>366</v>
      </c>
      <c r="B365" s="1">
        <v>45226.028101851902</v>
      </c>
      <c r="C365" s="1">
        <v>45226.030902777798</v>
      </c>
      <c r="D365" t="s">
        <v>35</v>
      </c>
      <c r="F365" s="1"/>
      <c r="G365" s="2" t="s">
        <v>120</v>
      </c>
      <c r="I365" t="s">
        <v>130</v>
      </c>
      <c r="J365" t="s">
        <v>375</v>
      </c>
      <c r="K365" t="s">
        <v>58</v>
      </c>
      <c r="L365" t="s">
        <v>59</v>
      </c>
      <c r="M365" t="s">
        <v>60</v>
      </c>
      <c r="N365" t="s">
        <v>43</v>
      </c>
      <c r="O365" t="s">
        <v>149</v>
      </c>
      <c r="S365" t="s">
        <v>64</v>
      </c>
      <c r="T365" t="s">
        <v>64</v>
      </c>
      <c r="AA365" t="s">
        <v>48</v>
      </c>
    </row>
    <row r="366" spans="1:35" x14ac:dyDescent="0.35">
      <c r="A366">
        <v>367</v>
      </c>
      <c r="B366" s="1">
        <v>45226.459236111099</v>
      </c>
      <c r="C366" s="1">
        <v>45226.4678935185</v>
      </c>
      <c r="D366" t="s">
        <v>35</v>
      </c>
      <c r="F366" s="1"/>
      <c r="G366" s="2" t="s">
        <v>55</v>
      </c>
      <c r="H366" t="s">
        <v>56</v>
      </c>
      <c r="I366" t="s">
        <v>130</v>
      </c>
      <c r="J366" t="s">
        <v>114</v>
      </c>
      <c r="K366" t="s">
        <v>58</v>
      </c>
      <c r="L366" t="s">
        <v>59</v>
      </c>
      <c r="M366" t="s">
        <v>60</v>
      </c>
      <c r="N366" t="s">
        <v>43</v>
      </c>
      <c r="O366" t="s">
        <v>62</v>
      </c>
      <c r="P366" t="s">
        <v>63</v>
      </c>
      <c r="Q366" t="s">
        <v>76</v>
      </c>
      <c r="R366" t="s">
        <v>1442</v>
      </c>
      <c r="S366" t="s">
        <v>48</v>
      </c>
      <c r="T366" t="s">
        <v>64</v>
      </c>
      <c r="U366" t="s">
        <v>48</v>
      </c>
      <c r="V366" t="s">
        <v>48</v>
      </c>
      <c r="W366" t="s">
        <v>48</v>
      </c>
      <c r="X366" t="s">
        <v>64</v>
      </c>
      <c r="Y366" t="s">
        <v>48</v>
      </c>
      <c r="Z366" t="s">
        <v>64</v>
      </c>
      <c r="AA366" t="s">
        <v>48</v>
      </c>
      <c r="AB366" t="s">
        <v>48</v>
      </c>
      <c r="AC366" t="s">
        <v>49</v>
      </c>
      <c r="AD366" t="s">
        <v>201</v>
      </c>
      <c r="AE366" t="s">
        <v>51</v>
      </c>
      <c r="AG366" t="s">
        <v>1443</v>
      </c>
      <c r="AH366" t="s">
        <v>1444</v>
      </c>
    </row>
    <row r="367" spans="1:35" x14ac:dyDescent="0.35">
      <c r="A367">
        <v>368</v>
      </c>
      <c r="B367" s="1">
        <v>45227.098564814798</v>
      </c>
      <c r="C367" s="1">
        <v>45227.101365740702</v>
      </c>
      <c r="D367" t="s">
        <v>35</v>
      </c>
      <c r="F367" s="1"/>
      <c r="G367" s="2" t="s">
        <v>273</v>
      </c>
      <c r="H367" t="s">
        <v>56</v>
      </c>
      <c r="I367" t="s">
        <v>130</v>
      </c>
      <c r="J367" t="s">
        <v>39</v>
      </c>
      <c r="K367" t="s">
        <v>58</v>
      </c>
      <c r="L367" t="s">
        <v>41</v>
      </c>
      <c r="M367" t="s">
        <v>389</v>
      </c>
      <c r="N367" t="s">
        <v>144</v>
      </c>
      <c r="O367" t="s">
        <v>62</v>
      </c>
      <c r="P367" t="s">
        <v>63</v>
      </c>
      <c r="Q367" t="s">
        <v>76</v>
      </c>
      <c r="S367" t="s">
        <v>48</v>
      </c>
      <c r="T367" t="s">
        <v>48</v>
      </c>
      <c r="U367" t="s">
        <v>48</v>
      </c>
      <c r="V367" t="s">
        <v>48</v>
      </c>
      <c r="W367" t="s">
        <v>64</v>
      </c>
      <c r="X367" t="s">
        <v>48</v>
      </c>
      <c r="Y367" t="s">
        <v>48</v>
      </c>
      <c r="Z367" t="s">
        <v>64</v>
      </c>
      <c r="AA367" t="s">
        <v>48</v>
      </c>
      <c r="AB367" t="s">
        <v>64</v>
      </c>
      <c r="AC367" t="s">
        <v>49</v>
      </c>
      <c r="AD367" t="s">
        <v>1160</v>
      </c>
      <c r="AE367" t="s">
        <v>67</v>
      </c>
      <c r="AF367" t="s">
        <v>920</v>
      </c>
    </row>
    <row r="368" spans="1:35" x14ac:dyDescent="0.35">
      <c r="A368">
        <v>369</v>
      </c>
      <c r="B368" s="1">
        <v>45227.482546296298</v>
      </c>
      <c r="C368" s="1">
        <v>45227.486412036997</v>
      </c>
      <c r="D368" t="s">
        <v>35</v>
      </c>
      <c r="F368" s="1"/>
      <c r="G368" s="2" t="s">
        <v>108</v>
      </c>
      <c r="H368" t="s">
        <v>56</v>
      </c>
      <c r="I368" t="s">
        <v>183</v>
      </c>
      <c r="J368" t="s">
        <v>72</v>
      </c>
      <c r="K368" t="s">
        <v>58</v>
      </c>
      <c r="L368" t="s">
        <v>41</v>
      </c>
      <c r="M368" t="s">
        <v>60</v>
      </c>
      <c r="N368" t="s">
        <v>144</v>
      </c>
      <c r="O368" t="s">
        <v>149</v>
      </c>
      <c r="P368" t="s">
        <v>63</v>
      </c>
      <c r="Q368" t="s">
        <v>76</v>
      </c>
      <c r="S368" t="s">
        <v>48</v>
      </c>
      <c r="T368" t="s">
        <v>48</v>
      </c>
      <c r="U368" t="s">
        <v>48</v>
      </c>
      <c r="V368" t="s">
        <v>48</v>
      </c>
      <c r="W368" t="s">
        <v>48</v>
      </c>
      <c r="X368" t="s">
        <v>48</v>
      </c>
      <c r="Y368" t="s">
        <v>48</v>
      </c>
      <c r="Z368" t="s">
        <v>64</v>
      </c>
      <c r="AA368" t="s">
        <v>48</v>
      </c>
      <c r="AB368" t="s">
        <v>64</v>
      </c>
      <c r="AC368" t="s">
        <v>253</v>
      </c>
      <c r="AD368" t="s">
        <v>372</v>
      </c>
      <c r="AE368" t="s">
        <v>67</v>
      </c>
      <c r="AF368" t="s">
        <v>85</v>
      </c>
      <c r="AG368" t="s">
        <v>1445</v>
      </c>
      <c r="AH368" t="s">
        <v>751</v>
      </c>
    </row>
    <row r="369" spans="1:35" x14ac:dyDescent="0.35">
      <c r="A369">
        <v>370</v>
      </c>
      <c r="B369" s="1">
        <v>45228.520300925898</v>
      </c>
      <c r="C369" s="1">
        <v>45228.533194444397</v>
      </c>
      <c r="D369" t="s">
        <v>35</v>
      </c>
      <c r="F369" s="1"/>
      <c r="G369" s="2" t="s">
        <v>93</v>
      </c>
      <c r="H369" t="s">
        <v>37</v>
      </c>
      <c r="I369" t="s">
        <v>130</v>
      </c>
      <c r="J369" t="s">
        <v>39</v>
      </c>
      <c r="K369" t="s">
        <v>58</v>
      </c>
      <c r="L369" t="s">
        <v>59</v>
      </c>
      <c r="M369" t="s">
        <v>60</v>
      </c>
      <c r="N369" t="s">
        <v>43</v>
      </c>
      <c r="O369" t="s">
        <v>74</v>
      </c>
      <c r="P369" t="s">
        <v>75</v>
      </c>
      <c r="Q369" t="s">
        <v>76</v>
      </c>
      <c r="R369" t="s">
        <v>1446</v>
      </c>
      <c r="S369" t="s">
        <v>64</v>
      </c>
      <c r="T369" t="s">
        <v>48</v>
      </c>
      <c r="U369" t="s">
        <v>48</v>
      </c>
      <c r="V369" t="s">
        <v>48</v>
      </c>
      <c r="W369" t="s">
        <v>48</v>
      </c>
      <c r="X369" t="s">
        <v>48</v>
      </c>
      <c r="Y369" t="s">
        <v>48</v>
      </c>
      <c r="Z369" t="s">
        <v>48</v>
      </c>
      <c r="AA369" t="s">
        <v>48</v>
      </c>
      <c r="AB369" t="s">
        <v>48</v>
      </c>
      <c r="AC369" t="s">
        <v>49</v>
      </c>
      <c r="AD369" t="s">
        <v>1447</v>
      </c>
      <c r="AE369" t="s">
        <v>67</v>
      </c>
      <c r="AF369" t="s">
        <v>342</v>
      </c>
      <c r="AG369" t="s">
        <v>1448</v>
      </c>
      <c r="AH369" t="s">
        <v>1449</v>
      </c>
    </row>
    <row r="370" spans="1:35" x14ac:dyDescent="0.35">
      <c r="A370">
        <v>371</v>
      </c>
      <c r="B370" s="1">
        <v>45228.732604166697</v>
      </c>
      <c r="C370" s="1">
        <v>45228.747627314799</v>
      </c>
      <c r="D370" t="s">
        <v>35</v>
      </c>
      <c r="F370" s="1"/>
      <c r="G370" s="2" t="s">
        <v>108</v>
      </c>
      <c r="H370" t="s">
        <v>56</v>
      </c>
      <c r="I370" t="s">
        <v>38</v>
      </c>
      <c r="J370" t="s">
        <v>308</v>
      </c>
      <c r="K370" t="s">
        <v>58</v>
      </c>
      <c r="L370" t="s">
        <v>59</v>
      </c>
      <c r="M370" t="s">
        <v>60</v>
      </c>
      <c r="N370" t="s">
        <v>43</v>
      </c>
      <c r="O370" t="s">
        <v>149</v>
      </c>
      <c r="P370" t="s">
        <v>63</v>
      </c>
      <c r="Q370" t="s">
        <v>1450</v>
      </c>
      <c r="S370" t="s">
        <v>64</v>
      </c>
      <c r="T370" t="s">
        <v>64</v>
      </c>
      <c r="U370" t="s">
        <v>64</v>
      </c>
      <c r="V370" t="s">
        <v>48</v>
      </c>
      <c r="W370" t="s">
        <v>64</v>
      </c>
      <c r="X370" t="s">
        <v>64</v>
      </c>
      <c r="Y370" t="s">
        <v>64</v>
      </c>
      <c r="Z370" t="s">
        <v>64</v>
      </c>
      <c r="AA370" t="s">
        <v>48</v>
      </c>
      <c r="AB370" t="s">
        <v>64</v>
      </c>
      <c r="AC370" t="s">
        <v>65</v>
      </c>
      <c r="AD370" t="s">
        <v>1451</v>
      </c>
      <c r="AE370" t="s">
        <v>67</v>
      </c>
      <c r="AF370" t="s">
        <v>68</v>
      </c>
      <c r="AG370" t="s">
        <v>1452</v>
      </c>
      <c r="AH370" t="s">
        <v>1452</v>
      </c>
    </row>
    <row r="371" spans="1:35" x14ac:dyDescent="0.35">
      <c r="A371">
        <v>372</v>
      </c>
      <c r="B371" s="1">
        <v>45228.862395833297</v>
      </c>
      <c r="C371" s="1">
        <v>45228.865277777797</v>
      </c>
      <c r="D371" t="s">
        <v>35</v>
      </c>
      <c r="F371" s="1"/>
      <c r="G371" s="2" t="s">
        <v>1453</v>
      </c>
      <c r="H371" t="s">
        <v>1454</v>
      </c>
      <c r="I371" t="s">
        <v>1455</v>
      </c>
      <c r="J371" t="s">
        <v>57</v>
      </c>
      <c r="K371" t="s">
        <v>58</v>
      </c>
      <c r="L371" t="s">
        <v>59</v>
      </c>
      <c r="M371" t="s">
        <v>73</v>
      </c>
      <c r="N371" t="s">
        <v>144</v>
      </c>
      <c r="O371" t="s">
        <v>44</v>
      </c>
      <c r="P371" t="s">
        <v>45</v>
      </c>
      <c r="Q371" t="s">
        <v>76</v>
      </c>
      <c r="R371" s="2" t="s">
        <v>598</v>
      </c>
      <c r="S371" t="s">
        <v>48</v>
      </c>
      <c r="T371" t="s">
        <v>48</v>
      </c>
      <c r="U371" t="s">
        <v>64</v>
      </c>
      <c r="V371" t="s">
        <v>48</v>
      </c>
      <c r="W371" t="s">
        <v>48</v>
      </c>
      <c r="X371" t="s">
        <v>48</v>
      </c>
      <c r="Y371" t="s">
        <v>48</v>
      </c>
      <c r="Z371" t="s">
        <v>48</v>
      </c>
      <c r="AA371" t="s">
        <v>48</v>
      </c>
      <c r="AB371" t="s">
        <v>64</v>
      </c>
      <c r="AC371" t="s">
        <v>253</v>
      </c>
      <c r="AE371" t="s">
        <v>67</v>
      </c>
      <c r="AF371" t="s">
        <v>85</v>
      </c>
      <c r="AG371" t="s">
        <v>1456</v>
      </c>
      <c r="AH371" t="s">
        <v>1457</v>
      </c>
    </row>
    <row r="372" spans="1:35" x14ac:dyDescent="0.35">
      <c r="A372">
        <v>373</v>
      </c>
      <c r="B372" s="1">
        <v>45229.719988425903</v>
      </c>
      <c r="C372" s="1">
        <v>45229.726817129602</v>
      </c>
      <c r="D372" t="s">
        <v>35</v>
      </c>
      <c r="F372" s="1"/>
      <c r="G372" s="2" t="s">
        <v>190</v>
      </c>
      <c r="H372" t="s">
        <v>195</v>
      </c>
      <c r="I372" t="s">
        <v>71</v>
      </c>
      <c r="J372" t="s">
        <v>57</v>
      </c>
      <c r="K372" t="s">
        <v>58</v>
      </c>
      <c r="L372" t="s">
        <v>59</v>
      </c>
      <c r="M372" t="s">
        <v>73</v>
      </c>
      <c r="N372" t="s">
        <v>43</v>
      </c>
      <c r="O372" t="s">
        <v>74</v>
      </c>
      <c r="P372" t="s">
        <v>75</v>
      </c>
      <c r="Q372" t="s">
        <v>46</v>
      </c>
      <c r="R372" t="s">
        <v>83</v>
      </c>
      <c r="S372" t="s">
        <v>48</v>
      </c>
      <c r="T372" t="s">
        <v>48</v>
      </c>
      <c r="U372" t="s">
        <v>48</v>
      </c>
      <c r="V372" t="s">
        <v>48</v>
      </c>
      <c r="W372" t="s">
        <v>48</v>
      </c>
      <c r="X372" t="s">
        <v>48</v>
      </c>
      <c r="Y372" t="s">
        <v>48</v>
      </c>
      <c r="Z372" t="s">
        <v>48</v>
      </c>
      <c r="AA372" t="s">
        <v>48</v>
      </c>
      <c r="AB372" t="s">
        <v>64</v>
      </c>
      <c r="AC372" t="s">
        <v>1458</v>
      </c>
      <c r="AE372" t="s">
        <v>67</v>
      </c>
      <c r="AF372" t="s">
        <v>111</v>
      </c>
      <c r="AG372" t="s">
        <v>1459</v>
      </c>
      <c r="AH372" t="s">
        <v>1460</v>
      </c>
    </row>
    <row r="373" spans="1:35" x14ac:dyDescent="0.35">
      <c r="A373">
        <v>374</v>
      </c>
      <c r="B373" s="1">
        <v>45229.837500000001</v>
      </c>
      <c r="C373" s="1">
        <v>45229.841747685197</v>
      </c>
      <c r="D373" t="s">
        <v>35</v>
      </c>
      <c r="F373" s="1"/>
      <c r="G373" s="2" t="s">
        <v>468</v>
      </c>
      <c r="H373" t="s">
        <v>195</v>
      </c>
      <c r="I373" t="s">
        <v>94</v>
      </c>
      <c r="K373" t="s">
        <v>58</v>
      </c>
      <c r="L373" t="s">
        <v>59</v>
      </c>
      <c r="M373" t="s">
        <v>73</v>
      </c>
      <c r="N373" t="s">
        <v>144</v>
      </c>
      <c r="O373" t="s">
        <v>74</v>
      </c>
      <c r="P373" t="s">
        <v>75</v>
      </c>
      <c r="Q373" t="s">
        <v>88</v>
      </c>
      <c r="S373" t="s">
        <v>64</v>
      </c>
      <c r="T373" t="s">
        <v>48</v>
      </c>
      <c r="U373" t="s">
        <v>64</v>
      </c>
      <c r="V373" t="s">
        <v>48</v>
      </c>
      <c r="W373" t="s">
        <v>64</v>
      </c>
      <c r="X373" t="s">
        <v>48</v>
      </c>
      <c r="Y373" t="s">
        <v>48</v>
      </c>
      <c r="Z373" t="s">
        <v>48</v>
      </c>
      <c r="AA373" t="s">
        <v>48</v>
      </c>
      <c r="AB373" t="s">
        <v>48</v>
      </c>
      <c r="AC373" t="s">
        <v>49</v>
      </c>
      <c r="AD373" t="s">
        <v>490</v>
      </c>
      <c r="AE373" t="s">
        <v>67</v>
      </c>
      <c r="AF373" t="s">
        <v>117</v>
      </c>
    </row>
    <row r="374" spans="1:35" x14ac:dyDescent="0.35">
      <c r="A374">
        <v>375</v>
      </c>
      <c r="B374" s="1">
        <v>45230.277268518497</v>
      </c>
      <c r="C374" s="1">
        <v>45230.2835416667</v>
      </c>
      <c r="D374" t="s">
        <v>35</v>
      </c>
      <c r="F374" s="1"/>
      <c r="G374" s="2" t="s">
        <v>929</v>
      </c>
      <c r="H374" t="s">
        <v>70</v>
      </c>
      <c r="I374" t="s">
        <v>94</v>
      </c>
      <c r="J374" t="s">
        <v>39</v>
      </c>
      <c r="K374" t="s">
        <v>58</v>
      </c>
      <c r="L374" t="s">
        <v>59</v>
      </c>
      <c r="M374" t="s">
        <v>73</v>
      </c>
      <c r="N374" t="s">
        <v>43</v>
      </c>
      <c r="O374" t="s">
        <v>74</v>
      </c>
      <c r="P374" t="s">
        <v>75</v>
      </c>
      <c r="Q374" t="s">
        <v>76</v>
      </c>
      <c r="R374" s="2" t="s">
        <v>200</v>
      </c>
      <c r="S374" t="s">
        <v>48</v>
      </c>
      <c r="T374" t="s">
        <v>48</v>
      </c>
      <c r="U374" t="s">
        <v>48</v>
      </c>
      <c r="V374" t="s">
        <v>48</v>
      </c>
      <c r="W374" t="s">
        <v>48</v>
      </c>
      <c r="X374" t="s">
        <v>48</v>
      </c>
      <c r="Y374" t="s">
        <v>48</v>
      </c>
      <c r="Z374" t="s">
        <v>64</v>
      </c>
      <c r="AA374" t="s">
        <v>64</v>
      </c>
      <c r="AB374" t="s">
        <v>48</v>
      </c>
      <c r="AC374" t="s">
        <v>49</v>
      </c>
      <c r="AD374" t="s">
        <v>408</v>
      </c>
      <c r="AE374" t="s">
        <v>51</v>
      </c>
      <c r="AG374" t="s">
        <v>1461</v>
      </c>
      <c r="AH374" t="s">
        <v>1462</v>
      </c>
    </row>
    <row r="375" spans="1:35" x14ac:dyDescent="0.35">
      <c r="A375">
        <v>376</v>
      </c>
      <c r="B375" s="1">
        <v>45230.555891203701</v>
      </c>
      <c r="C375" s="1">
        <v>45230.557962963001</v>
      </c>
      <c r="D375" t="s">
        <v>35</v>
      </c>
      <c r="F375" s="1"/>
      <c r="G375" s="2" t="s">
        <v>81</v>
      </c>
      <c r="H375" t="s">
        <v>195</v>
      </c>
      <c r="I375" t="s">
        <v>71</v>
      </c>
      <c r="J375" t="s">
        <v>57</v>
      </c>
      <c r="K375" t="s">
        <v>58</v>
      </c>
      <c r="L375" t="s">
        <v>41</v>
      </c>
      <c r="M375" t="s">
        <v>184</v>
      </c>
      <c r="N375" t="s">
        <v>43</v>
      </c>
      <c r="O375" t="s">
        <v>74</v>
      </c>
      <c r="P375" t="s">
        <v>75</v>
      </c>
      <c r="Q375" t="s">
        <v>46</v>
      </c>
      <c r="R375" s="2" t="s">
        <v>196</v>
      </c>
      <c r="S375" t="s">
        <v>64</v>
      </c>
      <c r="T375" t="s">
        <v>48</v>
      </c>
      <c r="U375" t="s">
        <v>48</v>
      </c>
      <c r="V375" t="s">
        <v>48</v>
      </c>
      <c r="W375" t="s">
        <v>64</v>
      </c>
      <c r="X375" t="s">
        <v>48</v>
      </c>
      <c r="Y375" t="s">
        <v>48</v>
      </c>
      <c r="Z375" t="s">
        <v>48</v>
      </c>
      <c r="AA375" t="s">
        <v>48</v>
      </c>
      <c r="AB375" t="s">
        <v>64</v>
      </c>
      <c r="AC375" t="s">
        <v>49</v>
      </c>
      <c r="AD375" t="s">
        <v>418</v>
      </c>
      <c r="AE375" t="s">
        <v>67</v>
      </c>
      <c r="AF375" t="s">
        <v>111</v>
      </c>
      <c r="AG375" t="s">
        <v>1463</v>
      </c>
      <c r="AH375" t="s">
        <v>1464</v>
      </c>
    </row>
    <row r="376" spans="1:35" x14ac:dyDescent="0.35">
      <c r="A376">
        <v>377</v>
      </c>
      <c r="B376" s="1">
        <v>45231.341550925899</v>
      </c>
      <c r="C376" s="1">
        <v>45231.367372685199</v>
      </c>
      <c r="D376" t="s">
        <v>35</v>
      </c>
      <c r="F376" s="1"/>
      <c r="G376" s="2" t="s">
        <v>846</v>
      </c>
      <c r="H376" t="s">
        <v>37</v>
      </c>
      <c r="I376" t="s">
        <v>38</v>
      </c>
      <c r="J376" t="s">
        <v>375</v>
      </c>
      <c r="K376" t="s">
        <v>296</v>
      </c>
      <c r="L376" t="s">
        <v>59</v>
      </c>
      <c r="M376" t="s">
        <v>82</v>
      </c>
      <c r="N376" t="s">
        <v>43</v>
      </c>
      <c r="O376" t="s">
        <v>44</v>
      </c>
      <c r="P376" t="s">
        <v>75</v>
      </c>
      <c r="Q376" t="s">
        <v>1465</v>
      </c>
      <c r="R376" t="s">
        <v>1466</v>
      </c>
      <c r="S376" t="s">
        <v>48</v>
      </c>
      <c r="T376" t="s">
        <v>48</v>
      </c>
      <c r="U376" t="s">
        <v>48</v>
      </c>
      <c r="V376" t="s">
        <v>48</v>
      </c>
      <c r="W376" t="s">
        <v>48</v>
      </c>
      <c r="X376" t="s">
        <v>48</v>
      </c>
      <c r="Y376" t="s">
        <v>48</v>
      </c>
      <c r="Z376" t="s">
        <v>64</v>
      </c>
      <c r="AA376" t="s">
        <v>48</v>
      </c>
      <c r="AB376" t="s">
        <v>64</v>
      </c>
      <c r="AC376" t="s">
        <v>65</v>
      </c>
      <c r="AD376" t="s">
        <v>1467</v>
      </c>
      <c r="AE376" t="s">
        <v>51</v>
      </c>
      <c r="AG376" t="s">
        <v>1468</v>
      </c>
      <c r="AH376" t="s">
        <v>1469</v>
      </c>
      <c r="AI376" t="s">
        <v>1470</v>
      </c>
    </row>
    <row r="377" spans="1:35" x14ac:dyDescent="0.35">
      <c r="A377">
        <v>378</v>
      </c>
      <c r="B377" s="1">
        <v>45231.418483796297</v>
      </c>
      <c r="C377" s="1">
        <v>45231.471261574101</v>
      </c>
      <c r="D377" t="s">
        <v>35</v>
      </c>
      <c r="F377" s="1"/>
      <c r="G377" s="2" t="s">
        <v>190</v>
      </c>
      <c r="H377" t="s">
        <v>37</v>
      </c>
      <c r="I377" t="s">
        <v>71</v>
      </c>
      <c r="J377" t="s">
        <v>57</v>
      </c>
      <c r="K377" t="s">
        <v>58</v>
      </c>
      <c r="L377" t="s">
        <v>121</v>
      </c>
      <c r="M377" t="s">
        <v>102</v>
      </c>
      <c r="N377" t="s">
        <v>43</v>
      </c>
      <c r="O377" t="s">
        <v>62</v>
      </c>
      <c r="P377" t="s">
        <v>63</v>
      </c>
      <c r="Q377" t="s">
        <v>76</v>
      </c>
      <c r="S377" t="s">
        <v>48</v>
      </c>
      <c r="T377" t="s">
        <v>64</v>
      </c>
      <c r="U377" t="s">
        <v>64</v>
      </c>
      <c r="V377" t="s">
        <v>48</v>
      </c>
      <c r="W377" t="s">
        <v>48</v>
      </c>
      <c r="X377" t="s">
        <v>48</v>
      </c>
      <c r="Y377" t="s">
        <v>48</v>
      </c>
      <c r="Z377" t="s">
        <v>48</v>
      </c>
      <c r="AA377" t="s">
        <v>48</v>
      </c>
      <c r="AB377" t="s">
        <v>48</v>
      </c>
      <c r="AC377" t="s">
        <v>253</v>
      </c>
      <c r="AE377" t="s">
        <v>51</v>
      </c>
    </row>
    <row r="378" spans="1:35" x14ac:dyDescent="0.35">
      <c r="A378">
        <v>379</v>
      </c>
      <c r="B378" s="1">
        <v>45232.801180555602</v>
      </c>
      <c r="C378" s="1">
        <v>45232.8047800926</v>
      </c>
      <c r="D378" t="s">
        <v>35</v>
      </c>
      <c r="F378" s="1"/>
      <c r="G378" s="2" t="s">
        <v>219</v>
      </c>
      <c r="H378" t="s">
        <v>37</v>
      </c>
      <c r="I378" t="s">
        <v>71</v>
      </c>
      <c r="J378" t="s">
        <v>57</v>
      </c>
      <c r="K378" t="s">
        <v>416</v>
      </c>
      <c r="L378" t="s">
        <v>59</v>
      </c>
      <c r="M378" t="s">
        <v>60</v>
      </c>
      <c r="N378" t="s">
        <v>43</v>
      </c>
      <c r="O378" t="s">
        <v>62</v>
      </c>
      <c r="P378" t="s">
        <v>63</v>
      </c>
      <c r="Q378" t="s">
        <v>88</v>
      </c>
      <c r="S378" t="s">
        <v>64</v>
      </c>
      <c r="T378" t="s">
        <v>64</v>
      </c>
      <c r="U378" t="s">
        <v>64</v>
      </c>
      <c r="V378" t="s">
        <v>64</v>
      </c>
      <c r="W378" t="s">
        <v>48</v>
      </c>
      <c r="X378" t="s">
        <v>48</v>
      </c>
      <c r="Y378" t="s">
        <v>48</v>
      </c>
      <c r="Z378" t="s">
        <v>48</v>
      </c>
      <c r="AA378" t="s">
        <v>48</v>
      </c>
      <c r="AB378" t="s">
        <v>48</v>
      </c>
      <c r="AC378" t="s">
        <v>65</v>
      </c>
      <c r="AD378" t="s">
        <v>1471</v>
      </c>
      <c r="AE378" t="s">
        <v>51</v>
      </c>
      <c r="AG378" t="s">
        <v>1472</v>
      </c>
      <c r="AH378" t="s">
        <v>1473</v>
      </c>
    </row>
    <row r="379" spans="1:35" x14ac:dyDescent="0.35">
      <c r="A379">
        <v>380</v>
      </c>
      <c r="B379" s="1">
        <v>45234.460972222201</v>
      </c>
      <c r="C379" s="1">
        <v>45234.464861111097</v>
      </c>
      <c r="D379" t="s">
        <v>35</v>
      </c>
      <c r="F379" s="1"/>
      <c r="G379" s="2" t="s">
        <v>772</v>
      </c>
      <c r="H379" t="s">
        <v>37</v>
      </c>
      <c r="I379" t="s">
        <v>94</v>
      </c>
      <c r="J379" t="s">
        <v>39</v>
      </c>
      <c r="K379" t="s">
        <v>296</v>
      </c>
      <c r="L379" t="s">
        <v>59</v>
      </c>
      <c r="M379" t="s">
        <v>82</v>
      </c>
      <c r="N379" t="s">
        <v>144</v>
      </c>
      <c r="O379" t="s">
        <v>74</v>
      </c>
      <c r="P379" t="s">
        <v>75</v>
      </c>
      <c r="Q379" t="s">
        <v>88</v>
      </c>
      <c r="R379" s="2" t="s">
        <v>291</v>
      </c>
      <c r="S379" t="s">
        <v>48</v>
      </c>
      <c r="T379" t="s">
        <v>48</v>
      </c>
      <c r="U379" t="s">
        <v>64</v>
      </c>
      <c r="V379" t="s">
        <v>48</v>
      </c>
      <c r="W379" t="s">
        <v>48</v>
      </c>
      <c r="X379" t="s">
        <v>48</v>
      </c>
      <c r="Y379" t="s">
        <v>48</v>
      </c>
      <c r="Z379" t="s">
        <v>48</v>
      </c>
      <c r="AA379" t="s">
        <v>64</v>
      </c>
      <c r="AB379" t="s">
        <v>64</v>
      </c>
      <c r="AC379" t="s">
        <v>49</v>
      </c>
      <c r="AD379" t="s">
        <v>1474</v>
      </c>
      <c r="AE379" t="s">
        <v>51</v>
      </c>
      <c r="AG379" t="s">
        <v>1475</v>
      </c>
      <c r="AH379" t="s">
        <v>1165</v>
      </c>
    </row>
    <row r="380" spans="1:35" x14ac:dyDescent="0.35">
      <c r="A380">
        <v>381</v>
      </c>
      <c r="B380" s="1">
        <v>45234.762025463002</v>
      </c>
      <c r="C380" s="1">
        <v>45234.7663425926</v>
      </c>
      <c r="D380" t="s">
        <v>35</v>
      </c>
      <c r="F380" s="1"/>
      <c r="G380" t="s">
        <v>1476</v>
      </c>
      <c r="H380" t="s">
        <v>56</v>
      </c>
      <c r="I380" t="s">
        <v>94</v>
      </c>
      <c r="J380" t="s">
        <v>308</v>
      </c>
      <c r="K380" t="s">
        <v>58</v>
      </c>
      <c r="L380" t="s">
        <v>59</v>
      </c>
      <c r="M380" t="s">
        <v>60</v>
      </c>
      <c r="N380" t="s">
        <v>43</v>
      </c>
      <c r="O380" t="s">
        <v>62</v>
      </c>
      <c r="P380" t="s">
        <v>63</v>
      </c>
      <c r="Q380" t="s">
        <v>76</v>
      </c>
      <c r="R380" s="2" t="s">
        <v>776</v>
      </c>
      <c r="S380" t="s">
        <v>64</v>
      </c>
      <c r="T380" t="s">
        <v>48</v>
      </c>
      <c r="U380" t="s">
        <v>48</v>
      </c>
      <c r="V380" t="s">
        <v>48</v>
      </c>
      <c r="W380" t="s">
        <v>48</v>
      </c>
      <c r="X380" t="s">
        <v>48</v>
      </c>
      <c r="Y380" t="s">
        <v>48</v>
      </c>
      <c r="Z380" t="s">
        <v>48</v>
      </c>
      <c r="AA380" t="s">
        <v>48</v>
      </c>
      <c r="AB380" t="s">
        <v>48</v>
      </c>
      <c r="AC380" t="s">
        <v>49</v>
      </c>
      <c r="AD380" t="s">
        <v>1477</v>
      </c>
      <c r="AE380" t="s">
        <v>51</v>
      </c>
      <c r="AG380" t="s">
        <v>419</v>
      </c>
      <c r="AH380" t="s">
        <v>845</v>
      </c>
    </row>
    <row r="381" spans="1:35" x14ac:dyDescent="0.35">
      <c r="A381">
        <v>382</v>
      </c>
      <c r="B381" s="1">
        <v>45236.352083333302</v>
      </c>
      <c r="C381" s="1">
        <v>45236.354872685202</v>
      </c>
      <c r="D381" t="s">
        <v>35</v>
      </c>
      <c r="F381" s="1"/>
      <c r="G381" s="2" t="s">
        <v>55</v>
      </c>
      <c r="H381" t="s">
        <v>56</v>
      </c>
      <c r="I381" t="s">
        <v>94</v>
      </c>
      <c r="J381" t="s">
        <v>95</v>
      </c>
      <c r="K381" t="s">
        <v>659</v>
      </c>
      <c r="L381" t="s">
        <v>41</v>
      </c>
      <c r="M381" t="s">
        <v>164</v>
      </c>
      <c r="N381" t="s">
        <v>43</v>
      </c>
      <c r="O381" t="s">
        <v>62</v>
      </c>
      <c r="P381" t="s">
        <v>63</v>
      </c>
      <c r="Q381" t="s">
        <v>76</v>
      </c>
      <c r="R381" t="s">
        <v>264</v>
      </c>
      <c r="S381" t="s">
        <v>48</v>
      </c>
      <c r="T381" t="s">
        <v>48</v>
      </c>
      <c r="U381" t="s">
        <v>48</v>
      </c>
      <c r="V381" t="s">
        <v>48</v>
      </c>
      <c r="W381" t="s">
        <v>48</v>
      </c>
      <c r="X381" t="s">
        <v>48</v>
      </c>
      <c r="Y381" t="s">
        <v>48</v>
      </c>
      <c r="Z381" t="s">
        <v>48</v>
      </c>
      <c r="AA381" t="s">
        <v>48</v>
      </c>
      <c r="AB381" t="s">
        <v>48</v>
      </c>
      <c r="AC381" t="s">
        <v>49</v>
      </c>
      <c r="AD381" t="s">
        <v>883</v>
      </c>
      <c r="AE381" t="s">
        <v>51</v>
      </c>
      <c r="AG381" t="s">
        <v>1478</v>
      </c>
      <c r="AH381" t="s">
        <v>203</v>
      </c>
    </row>
    <row r="382" spans="1:35" x14ac:dyDescent="0.35">
      <c r="A382">
        <v>383</v>
      </c>
      <c r="B382" s="1">
        <v>45236.459328703699</v>
      </c>
      <c r="C382" s="1">
        <v>45236.489861111098</v>
      </c>
      <c r="D382" t="s">
        <v>35</v>
      </c>
      <c r="F382" s="1"/>
      <c r="G382" s="2" t="s">
        <v>929</v>
      </c>
      <c r="H382" t="s">
        <v>37</v>
      </c>
      <c r="I382" t="s">
        <v>183</v>
      </c>
      <c r="J382" t="s">
        <v>114</v>
      </c>
      <c r="K382" t="s">
        <v>58</v>
      </c>
      <c r="L382" t="s">
        <v>59</v>
      </c>
      <c r="M382" t="s">
        <v>1479</v>
      </c>
      <c r="N382" t="s">
        <v>144</v>
      </c>
      <c r="O382" t="s">
        <v>62</v>
      </c>
      <c r="P382" t="s">
        <v>75</v>
      </c>
      <c r="Q382" t="s">
        <v>88</v>
      </c>
      <c r="R382" t="s">
        <v>1480</v>
      </c>
      <c r="S382" t="s">
        <v>48</v>
      </c>
      <c r="T382" t="s">
        <v>48</v>
      </c>
      <c r="U382" t="s">
        <v>48</v>
      </c>
      <c r="V382" t="s">
        <v>48</v>
      </c>
      <c r="W382" t="s">
        <v>48</v>
      </c>
      <c r="X382" t="s">
        <v>48</v>
      </c>
      <c r="Y382" t="s">
        <v>48</v>
      </c>
      <c r="Z382" t="s">
        <v>48</v>
      </c>
      <c r="AA382" t="s">
        <v>48</v>
      </c>
      <c r="AB382" t="s">
        <v>64</v>
      </c>
      <c r="AC382" t="s">
        <v>49</v>
      </c>
      <c r="AD382" t="s">
        <v>1481</v>
      </c>
      <c r="AE382" t="s">
        <v>51</v>
      </c>
      <c r="AG382" t="s">
        <v>1482</v>
      </c>
      <c r="AH382" t="s">
        <v>1483</v>
      </c>
      <c r="AI382" t="s">
        <v>1484</v>
      </c>
    </row>
    <row r="383" spans="1:35" x14ac:dyDescent="0.35">
      <c r="A383">
        <v>384</v>
      </c>
      <c r="B383" s="1">
        <v>45237.472407407397</v>
      </c>
      <c r="C383" s="1">
        <v>45237.481793981497</v>
      </c>
      <c r="D383" t="s">
        <v>35</v>
      </c>
      <c r="F383" s="1"/>
      <c r="H383" t="s">
        <v>70</v>
      </c>
      <c r="I383" t="s">
        <v>130</v>
      </c>
      <c r="J383" t="s">
        <v>1485</v>
      </c>
      <c r="K383" t="s">
        <v>659</v>
      </c>
      <c r="L383" t="s">
        <v>59</v>
      </c>
      <c r="M383" t="s">
        <v>73</v>
      </c>
      <c r="N383" t="s">
        <v>43</v>
      </c>
      <c r="O383" t="s">
        <v>62</v>
      </c>
      <c r="P383" t="s">
        <v>75</v>
      </c>
      <c r="Q383" t="s">
        <v>76</v>
      </c>
      <c r="R383" t="s">
        <v>1486</v>
      </c>
      <c r="S383" t="s">
        <v>48</v>
      </c>
      <c r="T383" t="s">
        <v>48</v>
      </c>
      <c r="U383" t="s">
        <v>64</v>
      </c>
      <c r="V383" t="s">
        <v>48</v>
      </c>
      <c r="W383" t="s">
        <v>48</v>
      </c>
      <c r="X383" t="s">
        <v>48</v>
      </c>
      <c r="Y383" t="s">
        <v>48</v>
      </c>
      <c r="Z383" t="s">
        <v>64</v>
      </c>
      <c r="AA383" t="s">
        <v>48</v>
      </c>
      <c r="AB383" t="s">
        <v>48</v>
      </c>
      <c r="AC383" t="s">
        <v>65</v>
      </c>
      <c r="AD383" t="s">
        <v>1487</v>
      </c>
      <c r="AE383" t="s">
        <v>67</v>
      </c>
      <c r="AF383" t="s">
        <v>395</v>
      </c>
      <c r="AG383" t="s">
        <v>1488</v>
      </c>
      <c r="AH383" t="s">
        <v>1489</v>
      </c>
      <c r="AI383" t="s">
        <v>1490</v>
      </c>
    </row>
    <row r="384" spans="1:35" x14ac:dyDescent="0.35">
      <c r="A384">
        <v>385</v>
      </c>
      <c r="B384" s="1">
        <v>45237.891539351796</v>
      </c>
      <c r="C384" s="1">
        <v>45237.894606481503</v>
      </c>
      <c r="D384" t="s">
        <v>35</v>
      </c>
      <c r="F384" s="1"/>
      <c r="G384" s="2" t="s">
        <v>55</v>
      </c>
      <c r="H384" t="s">
        <v>56</v>
      </c>
      <c r="I384" t="s">
        <v>71</v>
      </c>
      <c r="J384" t="s">
        <v>251</v>
      </c>
      <c r="K384" t="s">
        <v>58</v>
      </c>
      <c r="L384" t="s">
        <v>41</v>
      </c>
      <c r="M384" t="s">
        <v>60</v>
      </c>
      <c r="N384" t="s">
        <v>43</v>
      </c>
      <c r="O384" t="s">
        <v>62</v>
      </c>
      <c r="P384" t="s">
        <v>63</v>
      </c>
      <c r="Q384" t="s">
        <v>76</v>
      </c>
      <c r="R384" t="s">
        <v>330</v>
      </c>
      <c r="S384" t="s">
        <v>48</v>
      </c>
      <c r="T384" t="s">
        <v>48</v>
      </c>
      <c r="U384" t="s">
        <v>48</v>
      </c>
      <c r="V384" t="s">
        <v>48</v>
      </c>
      <c r="W384" t="s">
        <v>64</v>
      </c>
      <c r="X384" t="s">
        <v>48</v>
      </c>
      <c r="Y384" t="s">
        <v>48</v>
      </c>
      <c r="Z384" t="s">
        <v>64</v>
      </c>
      <c r="AA384" t="s">
        <v>48</v>
      </c>
      <c r="AB384" t="s">
        <v>48</v>
      </c>
      <c r="AC384" t="s">
        <v>49</v>
      </c>
      <c r="AD384" t="s">
        <v>201</v>
      </c>
      <c r="AE384" t="s">
        <v>67</v>
      </c>
      <c r="AF384" t="s">
        <v>111</v>
      </c>
      <c r="AG384" t="s">
        <v>1491</v>
      </c>
      <c r="AH384" t="s">
        <v>1492</v>
      </c>
    </row>
    <row r="385" spans="1:35" x14ac:dyDescent="0.35">
      <c r="A385">
        <v>386</v>
      </c>
      <c r="B385" s="1">
        <v>45237.955682870401</v>
      </c>
      <c r="C385" s="1">
        <v>45237.980254629598</v>
      </c>
      <c r="D385" t="s">
        <v>35</v>
      </c>
      <c r="F385" s="1"/>
      <c r="G385" s="2" t="s">
        <v>1062</v>
      </c>
      <c r="H385" t="s">
        <v>37</v>
      </c>
      <c r="I385" t="s">
        <v>38</v>
      </c>
      <c r="J385" t="s">
        <v>39</v>
      </c>
      <c r="K385" t="s">
        <v>58</v>
      </c>
      <c r="L385" t="s">
        <v>41</v>
      </c>
      <c r="M385" t="s">
        <v>82</v>
      </c>
      <c r="N385" t="s">
        <v>144</v>
      </c>
      <c r="O385" t="s">
        <v>74</v>
      </c>
      <c r="P385" t="s">
        <v>75</v>
      </c>
      <c r="Q385" t="s">
        <v>1493</v>
      </c>
      <c r="R385" t="s">
        <v>1494</v>
      </c>
      <c r="S385" t="s">
        <v>48</v>
      </c>
      <c r="T385" t="s">
        <v>48</v>
      </c>
      <c r="U385" t="s">
        <v>48</v>
      </c>
      <c r="V385" t="s">
        <v>48</v>
      </c>
      <c r="W385" t="s">
        <v>48</v>
      </c>
      <c r="X385" t="s">
        <v>48</v>
      </c>
      <c r="Y385" t="s">
        <v>48</v>
      </c>
      <c r="Z385" t="s">
        <v>64</v>
      </c>
      <c r="AA385" t="s">
        <v>48</v>
      </c>
      <c r="AB385" t="s">
        <v>48</v>
      </c>
      <c r="AC385" t="s">
        <v>49</v>
      </c>
      <c r="AD385" t="s">
        <v>1495</v>
      </c>
      <c r="AE385" t="s">
        <v>51</v>
      </c>
      <c r="AG385" t="s">
        <v>1496</v>
      </c>
      <c r="AH385" t="s">
        <v>1497</v>
      </c>
      <c r="AI385" t="s">
        <v>1498</v>
      </c>
    </row>
    <row r="386" spans="1:35" x14ac:dyDescent="0.35">
      <c r="A386">
        <v>387</v>
      </c>
      <c r="B386" s="1">
        <v>45239.471388888902</v>
      </c>
      <c r="C386" s="1">
        <v>45239.4789930556</v>
      </c>
      <c r="D386" t="s">
        <v>35</v>
      </c>
      <c r="F386" s="1"/>
      <c r="G386" s="2" t="s">
        <v>194</v>
      </c>
      <c r="H386" t="s">
        <v>195</v>
      </c>
      <c r="I386" t="s">
        <v>38</v>
      </c>
      <c r="J386" t="s">
        <v>72</v>
      </c>
      <c r="K386" t="s">
        <v>58</v>
      </c>
      <c r="L386" t="s">
        <v>41</v>
      </c>
      <c r="M386" t="s">
        <v>73</v>
      </c>
      <c r="N386" t="s">
        <v>43</v>
      </c>
      <c r="O386" t="s">
        <v>74</v>
      </c>
      <c r="P386" t="s">
        <v>75</v>
      </c>
      <c r="Q386" t="s">
        <v>46</v>
      </c>
      <c r="R386" t="s">
        <v>1499</v>
      </c>
      <c r="S386" t="s">
        <v>64</v>
      </c>
      <c r="T386" t="s">
        <v>48</v>
      </c>
      <c r="U386" t="s">
        <v>48</v>
      </c>
      <c r="V386" t="s">
        <v>48</v>
      </c>
      <c r="W386" t="s">
        <v>48</v>
      </c>
      <c r="X386" t="s">
        <v>48</v>
      </c>
      <c r="Y386" t="s">
        <v>48</v>
      </c>
      <c r="Z386" t="s">
        <v>48</v>
      </c>
      <c r="AA386" t="s">
        <v>48</v>
      </c>
      <c r="AB386" t="s">
        <v>64</v>
      </c>
      <c r="AC386" t="s">
        <v>49</v>
      </c>
      <c r="AD386" t="s">
        <v>1500</v>
      </c>
      <c r="AE386" t="s">
        <v>51</v>
      </c>
      <c r="AG386" t="s">
        <v>1501</v>
      </c>
      <c r="AH386" t="s">
        <v>1502</v>
      </c>
    </row>
    <row r="387" spans="1:35" x14ac:dyDescent="0.35">
      <c r="A387">
        <v>388</v>
      </c>
      <c r="B387" s="1">
        <v>45239.8186921296</v>
      </c>
      <c r="C387" s="1">
        <v>45239.823564814797</v>
      </c>
      <c r="D387" t="s">
        <v>35</v>
      </c>
      <c r="F387" s="1"/>
      <c r="G387" s="2" t="s">
        <v>137</v>
      </c>
      <c r="H387" t="s">
        <v>37</v>
      </c>
      <c r="I387" t="s">
        <v>94</v>
      </c>
      <c r="J387" t="s">
        <v>114</v>
      </c>
      <c r="K387" t="s">
        <v>58</v>
      </c>
      <c r="L387" t="s">
        <v>59</v>
      </c>
      <c r="M387" t="s">
        <v>82</v>
      </c>
      <c r="N387" t="s">
        <v>43</v>
      </c>
      <c r="O387" t="s">
        <v>74</v>
      </c>
      <c r="P387" t="s">
        <v>75</v>
      </c>
      <c r="Q387" t="s">
        <v>76</v>
      </c>
      <c r="S387" t="s">
        <v>64</v>
      </c>
      <c r="T387" t="s">
        <v>64</v>
      </c>
      <c r="U387" t="s">
        <v>48</v>
      </c>
      <c r="V387" t="s">
        <v>48</v>
      </c>
      <c r="W387" t="s">
        <v>64</v>
      </c>
      <c r="X387" t="s">
        <v>48</v>
      </c>
      <c r="Y387" t="s">
        <v>48</v>
      </c>
      <c r="Z387" t="s">
        <v>64</v>
      </c>
      <c r="AA387" t="s">
        <v>64</v>
      </c>
      <c r="AB387" t="s">
        <v>48</v>
      </c>
      <c r="AC387" t="s">
        <v>49</v>
      </c>
      <c r="AD387" t="s">
        <v>1471</v>
      </c>
      <c r="AE387" t="s">
        <v>67</v>
      </c>
      <c r="AF387" t="s">
        <v>85</v>
      </c>
      <c r="AG387" t="s">
        <v>1503</v>
      </c>
      <c r="AH387" t="s">
        <v>1504</v>
      </c>
    </row>
    <row r="388" spans="1:35" x14ac:dyDescent="0.35">
      <c r="A388">
        <v>389</v>
      </c>
      <c r="B388" s="1">
        <v>45245.647349537001</v>
      </c>
      <c r="C388" s="1">
        <v>45245.658506944397</v>
      </c>
      <c r="D388" t="s">
        <v>35</v>
      </c>
      <c r="F388" s="1"/>
      <c r="G388" s="2" t="s">
        <v>363</v>
      </c>
      <c r="H388" t="s">
        <v>70</v>
      </c>
      <c r="I388" t="s">
        <v>130</v>
      </c>
      <c r="J388" t="s">
        <v>308</v>
      </c>
      <c r="K388" t="s">
        <v>40</v>
      </c>
      <c r="L388" t="s">
        <v>59</v>
      </c>
      <c r="M388" t="s">
        <v>1037</v>
      </c>
      <c r="N388" t="s">
        <v>43</v>
      </c>
      <c r="O388" t="s">
        <v>62</v>
      </c>
      <c r="P388" t="s">
        <v>75</v>
      </c>
      <c r="Q388" t="s">
        <v>76</v>
      </c>
      <c r="R388" s="2" t="s">
        <v>77</v>
      </c>
      <c r="S388" t="s">
        <v>48</v>
      </c>
      <c r="T388" t="s">
        <v>48</v>
      </c>
      <c r="U388" t="s">
        <v>64</v>
      </c>
      <c r="V388" t="s">
        <v>48</v>
      </c>
      <c r="W388" t="s">
        <v>48</v>
      </c>
      <c r="X388" t="s">
        <v>48</v>
      </c>
      <c r="Y388" t="s">
        <v>48</v>
      </c>
      <c r="Z388" t="s">
        <v>64</v>
      </c>
      <c r="AA388" t="s">
        <v>64</v>
      </c>
      <c r="AB388" t="s">
        <v>64</v>
      </c>
      <c r="AC388" t="s">
        <v>49</v>
      </c>
      <c r="AD388" t="s">
        <v>1505</v>
      </c>
      <c r="AE388" t="s">
        <v>51</v>
      </c>
      <c r="AG388" t="s">
        <v>1506</v>
      </c>
      <c r="AH388" t="s">
        <v>1507</v>
      </c>
    </row>
    <row r="389" spans="1:35" x14ac:dyDescent="0.35">
      <c r="A389">
        <v>390</v>
      </c>
      <c r="B389" s="1">
        <v>45246.460636574098</v>
      </c>
      <c r="C389" s="1">
        <v>45246.463460648098</v>
      </c>
      <c r="D389" t="s">
        <v>35</v>
      </c>
      <c r="F389" s="1"/>
      <c r="G389" s="2" t="s">
        <v>137</v>
      </c>
      <c r="H389" t="s">
        <v>37</v>
      </c>
      <c r="I389" t="s">
        <v>38</v>
      </c>
      <c r="J389" t="s">
        <v>157</v>
      </c>
      <c r="K389" t="s">
        <v>58</v>
      </c>
      <c r="L389" t="s">
        <v>59</v>
      </c>
      <c r="M389" t="s">
        <v>60</v>
      </c>
      <c r="N389" t="s">
        <v>43</v>
      </c>
      <c r="O389" t="s">
        <v>74</v>
      </c>
      <c r="P389" t="s">
        <v>75</v>
      </c>
      <c r="Q389" t="s">
        <v>76</v>
      </c>
      <c r="R389" s="2" t="s">
        <v>196</v>
      </c>
      <c r="S389" t="s">
        <v>64</v>
      </c>
      <c r="T389" t="s">
        <v>48</v>
      </c>
      <c r="U389" t="s">
        <v>48</v>
      </c>
      <c r="V389" t="s">
        <v>64</v>
      </c>
      <c r="W389" t="s">
        <v>48</v>
      </c>
      <c r="X389" t="s">
        <v>48</v>
      </c>
      <c r="Y389" t="s">
        <v>48</v>
      </c>
      <c r="Z389" t="s">
        <v>64</v>
      </c>
      <c r="AA389" t="s">
        <v>48</v>
      </c>
      <c r="AB389" t="s">
        <v>48</v>
      </c>
      <c r="AC389" t="s">
        <v>49</v>
      </c>
      <c r="AD389" t="s">
        <v>1508</v>
      </c>
      <c r="AE389" t="s">
        <v>67</v>
      </c>
      <c r="AF389" t="s">
        <v>395</v>
      </c>
    </row>
    <row r="390" spans="1:35" x14ac:dyDescent="0.35">
      <c r="A390">
        <v>391</v>
      </c>
      <c r="B390" s="1">
        <v>45251.337847222203</v>
      </c>
      <c r="C390" s="1">
        <v>45251.344594907401</v>
      </c>
      <c r="D390" t="s">
        <v>35</v>
      </c>
      <c r="F390" s="1"/>
      <c r="G390" s="2" t="s">
        <v>55</v>
      </c>
      <c r="H390" t="s">
        <v>56</v>
      </c>
      <c r="I390" t="s">
        <v>183</v>
      </c>
      <c r="J390" t="s">
        <v>39</v>
      </c>
      <c r="K390" t="s">
        <v>58</v>
      </c>
      <c r="L390" t="s">
        <v>41</v>
      </c>
      <c r="M390" t="s">
        <v>60</v>
      </c>
      <c r="N390" t="s">
        <v>43</v>
      </c>
      <c r="O390" t="s">
        <v>62</v>
      </c>
      <c r="P390" t="s">
        <v>63</v>
      </c>
      <c r="Q390" t="s">
        <v>76</v>
      </c>
      <c r="R390" t="s">
        <v>1509</v>
      </c>
      <c r="S390" t="s">
        <v>48</v>
      </c>
      <c r="T390" t="s">
        <v>48</v>
      </c>
      <c r="U390" t="s">
        <v>48</v>
      </c>
      <c r="V390" t="s">
        <v>48</v>
      </c>
      <c r="W390" t="s">
        <v>48</v>
      </c>
      <c r="X390" t="s">
        <v>64</v>
      </c>
      <c r="Y390" t="s">
        <v>48</v>
      </c>
      <c r="Z390" t="s">
        <v>64</v>
      </c>
      <c r="AA390" t="s">
        <v>48</v>
      </c>
      <c r="AB390" t="s">
        <v>48</v>
      </c>
      <c r="AC390" t="s">
        <v>49</v>
      </c>
      <c r="AD390" t="s">
        <v>1510</v>
      </c>
      <c r="AE390" t="s">
        <v>67</v>
      </c>
      <c r="AF390" t="s">
        <v>111</v>
      </c>
      <c r="AG390" t="s">
        <v>1511</v>
      </c>
    </row>
    <row r="391" spans="1:35" x14ac:dyDescent="0.35">
      <c r="A391">
        <v>392</v>
      </c>
      <c r="B391" s="1">
        <v>45278.464953703697</v>
      </c>
      <c r="C391" s="1">
        <v>45278.467291666697</v>
      </c>
      <c r="D391" t="s">
        <v>35</v>
      </c>
      <c r="F391" s="1"/>
      <c r="G391" s="2" t="s">
        <v>69</v>
      </c>
      <c r="H391" t="s">
        <v>37</v>
      </c>
      <c r="I391" t="s">
        <v>94</v>
      </c>
      <c r="J391" t="s">
        <v>114</v>
      </c>
      <c r="K391" t="s">
        <v>58</v>
      </c>
      <c r="L391" t="s">
        <v>59</v>
      </c>
      <c r="M391" t="s">
        <v>82</v>
      </c>
      <c r="N391" t="s">
        <v>43</v>
      </c>
      <c r="O391" t="s">
        <v>62</v>
      </c>
      <c r="P391" t="s">
        <v>63</v>
      </c>
      <c r="Q391" t="s">
        <v>76</v>
      </c>
      <c r="R391" t="s">
        <v>1512</v>
      </c>
      <c r="S391" t="s">
        <v>48</v>
      </c>
      <c r="T391" t="s">
        <v>48</v>
      </c>
      <c r="U391" t="s">
        <v>48</v>
      </c>
      <c r="V391" t="s">
        <v>48</v>
      </c>
      <c r="W391" t="s">
        <v>48</v>
      </c>
      <c r="X391" t="s">
        <v>48</v>
      </c>
      <c r="Y391" t="s">
        <v>48</v>
      </c>
      <c r="Z391" t="s">
        <v>48</v>
      </c>
      <c r="AA391" t="s">
        <v>48</v>
      </c>
      <c r="AB391" t="s">
        <v>48</v>
      </c>
      <c r="AC391" t="s">
        <v>65</v>
      </c>
      <c r="AD391" t="s">
        <v>1513</v>
      </c>
      <c r="AE391" t="s">
        <v>51</v>
      </c>
      <c r="AG391" t="s">
        <v>1514</v>
      </c>
      <c r="AH391" t="s">
        <v>1515</v>
      </c>
    </row>
    <row r="392" spans="1:35" x14ac:dyDescent="0.35">
      <c r="A392">
        <v>393</v>
      </c>
      <c r="B392" s="1">
        <v>45278.4687962963</v>
      </c>
      <c r="C392" s="1">
        <v>45278.4714930556</v>
      </c>
      <c r="D392" t="s">
        <v>35</v>
      </c>
      <c r="F392" s="1"/>
      <c r="G392" s="2" t="s">
        <v>36</v>
      </c>
      <c r="H392" t="s">
        <v>195</v>
      </c>
      <c r="I392" t="s">
        <v>183</v>
      </c>
      <c r="J392" t="s">
        <v>131</v>
      </c>
      <c r="K392" t="s">
        <v>296</v>
      </c>
      <c r="L392" t="s">
        <v>59</v>
      </c>
      <c r="M392" t="s">
        <v>82</v>
      </c>
      <c r="N392" t="s">
        <v>43</v>
      </c>
      <c r="O392" t="s">
        <v>74</v>
      </c>
      <c r="P392" t="s">
        <v>75</v>
      </c>
      <c r="Q392" t="s">
        <v>76</v>
      </c>
      <c r="R392" s="2" t="s">
        <v>242</v>
      </c>
      <c r="S392" t="s">
        <v>48</v>
      </c>
      <c r="T392" t="s">
        <v>48</v>
      </c>
      <c r="U392" t="s">
        <v>64</v>
      </c>
      <c r="V392" t="s">
        <v>48</v>
      </c>
      <c r="W392" t="s">
        <v>48</v>
      </c>
      <c r="X392" t="s">
        <v>48</v>
      </c>
      <c r="Y392" t="s">
        <v>48</v>
      </c>
      <c r="Z392" t="s">
        <v>48</v>
      </c>
      <c r="AA392" t="s">
        <v>48</v>
      </c>
      <c r="AB392" t="s">
        <v>48</v>
      </c>
      <c r="AC392" t="s">
        <v>49</v>
      </c>
      <c r="AD392" t="s">
        <v>1516</v>
      </c>
      <c r="AE392" t="s">
        <v>51</v>
      </c>
      <c r="AG392" t="s">
        <v>1517</v>
      </c>
      <c r="AH392" t="s">
        <v>1518</v>
      </c>
    </row>
    <row r="393" spans="1:35" x14ac:dyDescent="0.35">
      <c r="A393">
        <v>394</v>
      </c>
      <c r="B393" s="1">
        <v>45278.467974537001</v>
      </c>
      <c r="C393" s="1">
        <v>45278.4760648148</v>
      </c>
      <c r="D393" t="s">
        <v>35</v>
      </c>
      <c r="F393" s="1"/>
      <c r="G393" s="2" t="s">
        <v>219</v>
      </c>
      <c r="H393" t="s">
        <v>37</v>
      </c>
      <c r="I393" t="s">
        <v>71</v>
      </c>
      <c r="J393" t="s">
        <v>95</v>
      </c>
      <c r="K393" t="s">
        <v>58</v>
      </c>
      <c r="L393" t="s">
        <v>41</v>
      </c>
      <c r="M393" t="s">
        <v>102</v>
      </c>
      <c r="N393" t="s">
        <v>43</v>
      </c>
      <c r="O393" t="s">
        <v>62</v>
      </c>
      <c r="P393" t="s">
        <v>63</v>
      </c>
      <c r="Q393" t="s">
        <v>76</v>
      </c>
      <c r="R393" s="2" t="s">
        <v>384</v>
      </c>
      <c r="S393" t="s">
        <v>64</v>
      </c>
      <c r="T393" t="s">
        <v>48</v>
      </c>
      <c r="U393" t="s">
        <v>48</v>
      </c>
      <c r="V393" t="s">
        <v>48</v>
      </c>
      <c r="W393" t="s">
        <v>64</v>
      </c>
      <c r="X393" t="s">
        <v>48</v>
      </c>
      <c r="Y393" t="s">
        <v>48</v>
      </c>
      <c r="Z393" t="s">
        <v>48</v>
      </c>
      <c r="AA393" t="s">
        <v>48</v>
      </c>
      <c r="AB393" t="s">
        <v>64</v>
      </c>
      <c r="AC393" t="s">
        <v>65</v>
      </c>
      <c r="AD393" t="s">
        <v>1519</v>
      </c>
      <c r="AE393" t="s">
        <v>67</v>
      </c>
      <c r="AF393" t="s">
        <v>85</v>
      </c>
      <c r="AG393" t="s">
        <v>1520</v>
      </c>
      <c r="AH393" t="s">
        <v>1521</v>
      </c>
    </row>
    <row r="394" spans="1:35" x14ac:dyDescent="0.35">
      <c r="A394">
        <v>395</v>
      </c>
      <c r="B394" s="1">
        <v>45278.4784490741</v>
      </c>
      <c r="C394" s="1">
        <v>45278.4831134259</v>
      </c>
      <c r="D394" t="s">
        <v>35</v>
      </c>
      <c r="F394" s="1"/>
      <c r="G394" s="2" t="s">
        <v>454</v>
      </c>
      <c r="H394" t="s">
        <v>70</v>
      </c>
      <c r="I394" t="s">
        <v>71</v>
      </c>
      <c r="J394" t="s">
        <v>57</v>
      </c>
      <c r="K394" t="s">
        <v>40</v>
      </c>
      <c r="L394" t="s">
        <v>59</v>
      </c>
      <c r="M394" t="s">
        <v>82</v>
      </c>
      <c r="N394" t="s">
        <v>43</v>
      </c>
      <c r="O394" t="s">
        <v>62</v>
      </c>
      <c r="P394" t="s">
        <v>63</v>
      </c>
      <c r="Q394" t="s">
        <v>88</v>
      </c>
      <c r="R394" t="s">
        <v>1522</v>
      </c>
      <c r="S394" t="s">
        <v>48</v>
      </c>
      <c r="T394" t="s">
        <v>48</v>
      </c>
      <c r="U394" t="s">
        <v>48</v>
      </c>
      <c r="V394" t="s">
        <v>48</v>
      </c>
      <c r="W394" t="s">
        <v>64</v>
      </c>
      <c r="X394" t="s">
        <v>48</v>
      </c>
      <c r="Y394" t="s">
        <v>48</v>
      </c>
      <c r="Z394" t="s">
        <v>48</v>
      </c>
      <c r="AA394" t="s">
        <v>48</v>
      </c>
      <c r="AB394" t="s">
        <v>64</v>
      </c>
      <c r="AC394" t="s">
        <v>65</v>
      </c>
      <c r="AD394" t="s">
        <v>1523</v>
      </c>
      <c r="AE394" t="s">
        <v>67</v>
      </c>
      <c r="AF394" t="s">
        <v>85</v>
      </c>
      <c r="AG394" t="s">
        <v>1524</v>
      </c>
      <c r="AH394" t="s">
        <v>1525</v>
      </c>
    </row>
    <row r="395" spans="1:35" x14ac:dyDescent="0.35">
      <c r="A395">
        <v>396</v>
      </c>
      <c r="B395" s="1">
        <v>45278.486423611103</v>
      </c>
      <c r="C395" s="1">
        <v>45278.489861111098</v>
      </c>
      <c r="D395" t="s">
        <v>35</v>
      </c>
      <c r="F395" s="1"/>
      <c r="G395" s="2" t="s">
        <v>190</v>
      </c>
      <c r="H395" t="s">
        <v>37</v>
      </c>
      <c r="I395" t="s">
        <v>94</v>
      </c>
      <c r="J395" t="s">
        <v>114</v>
      </c>
      <c r="K395" t="s">
        <v>58</v>
      </c>
      <c r="L395" t="s">
        <v>59</v>
      </c>
      <c r="M395" t="s">
        <v>73</v>
      </c>
      <c r="N395" t="s">
        <v>43</v>
      </c>
      <c r="O395" t="s">
        <v>74</v>
      </c>
      <c r="P395" t="s">
        <v>75</v>
      </c>
      <c r="Q395" t="s">
        <v>1526</v>
      </c>
      <c r="R395" t="s">
        <v>1527</v>
      </c>
      <c r="S395" t="s">
        <v>64</v>
      </c>
      <c r="T395" t="s">
        <v>64</v>
      </c>
      <c r="U395" t="s">
        <v>64</v>
      </c>
      <c r="V395" t="s">
        <v>48</v>
      </c>
      <c r="W395" t="s">
        <v>64</v>
      </c>
      <c r="X395" t="s">
        <v>48</v>
      </c>
      <c r="Y395" t="s">
        <v>48</v>
      </c>
      <c r="Z395" t="s">
        <v>64</v>
      </c>
      <c r="AA395" t="s">
        <v>64</v>
      </c>
      <c r="AB395" t="s">
        <v>48</v>
      </c>
      <c r="AC395" t="s">
        <v>65</v>
      </c>
      <c r="AD395" t="s">
        <v>1528</v>
      </c>
      <c r="AE395" t="s">
        <v>67</v>
      </c>
      <c r="AF395" t="s">
        <v>68</v>
      </c>
      <c r="AG395" t="s">
        <v>1529</v>
      </c>
      <c r="AH395" t="s">
        <v>1530</v>
      </c>
    </row>
    <row r="396" spans="1:35" x14ac:dyDescent="0.35">
      <c r="A396">
        <v>397</v>
      </c>
      <c r="B396" s="1">
        <v>45278.489583333299</v>
      </c>
      <c r="C396" s="1">
        <v>45278.491747685199</v>
      </c>
      <c r="D396" t="s">
        <v>35</v>
      </c>
      <c r="F396" s="1"/>
      <c r="G396" s="2" t="s">
        <v>219</v>
      </c>
      <c r="H396" t="s">
        <v>56</v>
      </c>
      <c r="I396" t="s">
        <v>183</v>
      </c>
      <c r="J396" t="s">
        <v>114</v>
      </c>
      <c r="K396" t="s">
        <v>58</v>
      </c>
      <c r="L396" t="s">
        <v>59</v>
      </c>
      <c r="M396" t="s">
        <v>1531</v>
      </c>
      <c r="N396" t="s">
        <v>43</v>
      </c>
      <c r="O396" t="s">
        <v>74</v>
      </c>
      <c r="P396" t="s">
        <v>63</v>
      </c>
      <c r="Q396" t="s">
        <v>88</v>
      </c>
      <c r="R396" t="s">
        <v>1532</v>
      </c>
      <c r="S396" t="s">
        <v>64</v>
      </c>
      <c r="T396" t="s">
        <v>64</v>
      </c>
      <c r="U396" t="s">
        <v>64</v>
      </c>
      <c r="V396" t="s">
        <v>64</v>
      </c>
      <c r="W396" t="s">
        <v>64</v>
      </c>
      <c r="X396" t="s">
        <v>48</v>
      </c>
      <c r="Y396" t="s">
        <v>48</v>
      </c>
      <c r="Z396" t="s">
        <v>48</v>
      </c>
      <c r="AA396" t="s">
        <v>64</v>
      </c>
      <c r="AB396" t="s">
        <v>48</v>
      </c>
      <c r="AC396" t="s">
        <v>65</v>
      </c>
      <c r="AD396" t="s">
        <v>1533</v>
      </c>
      <c r="AE396" t="s">
        <v>67</v>
      </c>
      <c r="AF396" t="s">
        <v>68</v>
      </c>
      <c r="AG396" t="s">
        <v>1534</v>
      </c>
      <c r="AH396" t="s">
        <v>1535</v>
      </c>
    </row>
    <row r="397" spans="1:35" x14ac:dyDescent="0.35">
      <c r="A397">
        <v>398</v>
      </c>
      <c r="B397" s="1">
        <v>45278.4903009259</v>
      </c>
      <c r="C397" s="1">
        <v>45278.492291666698</v>
      </c>
      <c r="D397" t="s">
        <v>35</v>
      </c>
      <c r="F397" s="1"/>
      <c r="G397" s="2" t="s">
        <v>219</v>
      </c>
      <c r="H397" t="s">
        <v>37</v>
      </c>
      <c r="I397" t="s">
        <v>183</v>
      </c>
      <c r="J397" t="s">
        <v>114</v>
      </c>
      <c r="K397" t="s">
        <v>58</v>
      </c>
      <c r="L397" t="s">
        <v>59</v>
      </c>
      <c r="M397" t="s">
        <v>60</v>
      </c>
      <c r="N397" t="s">
        <v>43</v>
      </c>
      <c r="O397" t="s">
        <v>74</v>
      </c>
      <c r="P397" t="s">
        <v>63</v>
      </c>
      <c r="Q397" t="s">
        <v>76</v>
      </c>
      <c r="R397" t="s">
        <v>1536</v>
      </c>
      <c r="S397" t="s">
        <v>48</v>
      </c>
      <c r="T397" t="s">
        <v>48</v>
      </c>
      <c r="U397" t="s">
        <v>48</v>
      </c>
      <c r="V397" t="s">
        <v>48</v>
      </c>
      <c r="W397" t="s">
        <v>48</v>
      </c>
      <c r="X397" t="s">
        <v>48</v>
      </c>
      <c r="Y397" t="s">
        <v>48</v>
      </c>
      <c r="Z397" t="s">
        <v>48</v>
      </c>
      <c r="AA397" t="s">
        <v>48</v>
      </c>
      <c r="AB397" t="s">
        <v>64</v>
      </c>
      <c r="AC397" t="s">
        <v>253</v>
      </c>
      <c r="AE397" t="s">
        <v>51</v>
      </c>
      <c r="AG397" t="s">
        <v>1537</v>
      </c>
      <c r="AH397" t="s">
        <v>1538</v>
      </c>
    </row>
    <row r="398" spans="1:35" x14ac:dyDescent="0.35">
      <c r="A398">
        <v>399</v>
      </c>
      <c r="B398" s="1">
        <v>45278.494155092601</v>
      </c>
      <c r="C398" s="1">
        <v>45278.495613425897</v>
      </c>
      <c r="D398" t="s">
        <v>35</v>
      </c>
      <c r="F398" s="1"/>
      <c r="G398" s="2" t="s">
        <v>194</v>
      </c>
      <c r="H398" t="s">
        <v>37</v>
      </c>
      <c r="I398" t="s">
        <v>71</v>
      </c>
      <c r="J398" t="s">
        <v>57</v>
      </c>
      <c r="K398" t="s">
        <v>58</v>
      </c>
      <c r="L398" t="s">
        <v>59</v>
      </c>
      <c r="M398" t="s">
        <v>60</v>
      </c>
      <c r="N398" t="s">
        <v>144</v>
      </c>
      <c r="O398" t="s">
        <v>62</v>
      </c>
      <c r="P398" t="s">
        <v>63</v>
      </c>
      <c r="Q398" t="s">
        <v>88</v>
      </c>
      <c r="R398" s="2" t="s">
        <v>598</v>
      </c>
      <c r="S398" t="s">
        <v>64</v>
      </c>
      <c r="T398" t="s">
        <v>48</v>
      </c>
      <c r="U398" t="s">
        <v>64</v>
      </c>
      <c r="V398" t="s">
        <v>64</v>
      </c>
      <c r="W398" t="s">
        <v>64</v>
      </c>
      <c r="X398" t="s">
        <v>64</v>
      </c>
      <c r="Y398" t="s">
        <v>48</v>
      </c>
      <c r="Z398" t="s">
        <v>64</v>
      </c>
      <c r="AA398" t="s">
        <v>64</v>
      </c>
      <c r="AB398" t="s">
        <v>48</v>
      </c>
      <c r="AC398" t="s">
        <v>65</v>
      </c>
      <c r="AD398" t="s">
        <v>372</v>
      </c>
      <c r="AE398" t="s">
        <v>67</v>
      </c>
      <c r="AF398" t="s">
        <v>175</v>
      </c>
    </row>
    <row r="399" spans="1:35" x14ac:dyDescent="0.35">
      <c r="A399">
        <v>400</v>
      </c>
      <c r="B399" s="1">
        <v>45278.499872685199</v>
      </c>
      <c r="C399" s="1">
        <v>45278.506793981498</v>
      </c>
      <c r="D399" t="s">
        <v>35</v>
      </c>
      <c r="F399" s="1"/>
      <c r="G399" s="2" t="s">
        <v>295</v>
      </c>
      <c r="H399" t="s">
        <v>70</v>
      </c>
      <c r="I399" t="s">
        <v>71</v>
      </c>
      <c r="J399" t="s">
        <v>57</v>
      </c>
      <c r="K399" t="s">
        <v>58</v>
      </c>
      <c r="L399" t="s">
        <v>41</v>
      </c>
      <c r="M399" t="s">
        <v>82</v>
      </c>
      <c r="N399" t="s">
        <v>144</v>
      </c>
      <c r="O399" t="s">
        <v>74</v>
      </c>
      <c r="P399" t="s">
        <v>75</v>
      </c>
      <c r="Q399" t="s">
        <v>76</v>
      </c>
      <c r="R399" s="2" t="s">
        <v>1539</v>
      </c>
      <c r="S399" t="s">
        <v>48</v>
      </c>
      <c r="T399" t="s">
        <v>48</v>
      </c>
      <c r="U399" t="s">
        <v>48</v>
      </c>
      <c r="V399" t="s">
        <v>48</v>
      </c>
      <c r="W399" t="s">
        <v>48</v>
      </c>
      <c r="X399" t="s">
        <v>48</v>
      </c>
      <c r="Y399" t="s">
        <v>48</v>
      </c>
      <c r="Z399" t="s">
        <v>48</v>
      </c>
      <c r="AA399" t="s">
        <v>48</v>
      </c>
      <c r="AB399" t="s">
        <v>48</v>
      </c>
      <c r="AC399" t="s">
        <v>49</v>
      </c>
      <c r="AD399" t="s">
        <v>1540</v>
      </c>
      <c r="AE399" t="s">
        <v>51</v>
      </c>
      <c r="AG399" t="s">
        <v>1541</v>
      </c>
      <c r="AH399" t="s">
        <v>1542</v>
      </c>
    </row>
    <row r="400" spans="1:35" x14ac:dyDescent="0.35">
      <c r="A400">
        <v>401</v>
      </c>
      <c r="B400" s="1">
        <v>45278.504652777803</v>
      </c>
      <c r="C400" s="1">
        <v>45278.511932870402</v>
      </c>
      <c r="D400" t="s">
        <v>35</v>
      </c>
      <c r="F400" s="1"/>
      <c r="G400" s="2" t="s">
        <v>273</v>
      </c>
      <c r="H400" t="s">
        <v>1543</v>
      </c>
      <c r="I400" t="s">
        <v>71</v>
      </c>
      <c r="J400" t="s">
        <v>157</v>
      </c>
      <c r="K400" t="s">
        <v>58</v>
      </c>
      <c r="L400" t="s">
        <v>59</v>
      </c>
      <c r="M400" t="s">
        <v>102</v>
      </c>
      <c r="N400" t="s">
        <v>43</v>
      </c>
      <c r="O400" t="s">
        <v>74</v>
      </c>
      <c r="P400" t="s">
        <v>63</v>
      </c>
      <c r="Q400" t="s">
        <v>88</v>
      </c>
      <c r="R400" t="s">
        <v>1544</v>
      </c>
      <c r="S400" t="s">
        <v>64</v>
      </c>
      <c r="T400" t="s">
        <v>48</v>
      </c>
      <c r="U400" t="s">
        <v>48</v>
      </c>
      <c r="V400" t="s">
        <v>48</v>
      </c>
      <c r="W400" t="s">
        <v>64</v>
      </c>
      <c r="X400" t="s">
        <v>48</v>
      </c>
      <c r="Y400" t="s">
        <v>48</v>
      </c>
      <c r="Z400" t="s">
        <v>64</v>
      </c>
      <c r="AA400" t="s">
        <v>48</v>
      </c>
      <c r="AB400" t="s">
        <v>64</v>
      </c>
      <c r="AC400" t="s">
        <v>49</v>
      </c>
      <c r="AD400" t="s">
        <v>1545</v>
      </c>
      <c r="AE400" t="s">
        <v>67</v>
      </c>
      <c r="AF400" t="s">
        <v>85</v>
      </c>
      <c r="AG400" t="s">
        <v>1546</v>
      </c>
      <c r="AH400" t="s">
        <v>1547</v>
      </c>
    </row>
    <row r="401" spans="1:35" x14ac:dyDescent="0.35">
      <c r="A401">
        <v>402</v>
      </c>
      <c r="B401" s="1">
        <v>45278.5472337963</v>
      </c>
      <c r="C401" s="1">
        <v>45278.550324074102</v>
      </c>
      <c r="D401" t="s">
        <v>35</v>
      </c>
      <c r="F401" s="1"/>
      <c r="G401" s="2" t="s">
        <v>93</v>
      </c>
      <c r="H401" t="s">
        <v>37</v>
      </c>
      <c r="I401" t="s">
        <v>183</v>
      </c>
      <c r="J401" t="s">
        <v>114</v>
      </c>
      <c r="K401" t="s">
        <v>1548</v>
      </c>
      <c r="L401" t="s">
        <v>59</v>
      </c>
      <c r="M401" t="s">
        <v>73</v>
      </c>
      <c r="N401" t="s">
        <v>43</v>
      </c>
      <c r="O401" t="s">
        <v>149</v>
      </c>
      <c r="P401" t="s">
        <v>63</v>
      </c>
      <c r="Q401" t="s">
        <v>76</v>
      </c>
      <c r="R401" s="2" t="s">
        <v>521</v>
      </c>
      <c r="S401" t="s">
        <v>64</v>
      </c>
      <c r="T401" t="s">
        <v>64</v>
      </c>
      <c r="U401" t="s">
        <v>64</v>
      </c>
      <c r="V401" t="s">
        <v>48</v>
      </c>
      <c r="W401" t="s">
        <v>64</v>
      </c>
      <c r="X401" t="s">
        <v>48</v>
      </c>
      <c r="Y401" t="s">
        <v>48</v>
      </c>
      <c r="Z401" t="s">
        <v>64</v>
      </c>
      <c r="AA401" t="s">
        <v>64</v>
      </c>
      <c r="AB401" t="s">
        <v>48</v>
      </c>
      <c r="AC401" t="s">
        <v>49</v>
      </c>
      <c r="AD401" t="s">
        <v>372</v>
      </c>
      <c r="AE401" t="s">
        <v>51</v>
      </c>
      <c r="AG401" t="s">
        <v>1549</v>
      </c>
      <c r="AH401" t="s">
        <v>1550</v>
      </c>
    </row>
    <row r="402" spans="1:35" x14ac:dyDescent="0.35">
      <c r="A402">
        <v>403</v>
      </c>
      <c r="B402" s="1">
        <v>45278.545578703699</v>
      </c>
      <c r="C402" s="1">
        <v>45278.550613425898</v>
      </c>
      <c r="D402" t="s">
        <v>35</v>
      </c>
      <c r="F402" s="1"/>
      <c r="H402" t="s">
        <v>195</v>
      </c>
      <c r="I402" t="s">
        <v>71</v>
      </c>
      <c r="J402" t="s">
        <v>57</v>
      </c>
      <c r="K402" t="s">
        <v>58</v>
      </c>
      <c r="L402" t="s">
        <v>59</v>
      </c>
      <c r="M402" t="s">
        <v>102</v>
      </c>
      <c r="N402" t="s">
        <v>43</v>
      </c>
      <c r="O402" t="s">
        <v>74</v>
      </c>
      <c r="P402" t="s">
        <v>75</v>
      </c>
      <c r="Q402" t="s">
        <v>88</v>
      </c>
      <c r="R402" t="s">
        <v>1551</v>
      </c>
      <c r="S402" t="s">
        <v>48</v>
      </c>
      <c r="T402" t="s">
        <v>48</v>
      </c>
      <c r="U402" t="s">
        <v>48</v>
      </c>
      <c r="V402" t="s">
        <v>48</v>
      </c>
      <c r="W402" t="s">
        <v>64</v>
      </c>
      <c r="X402" t="s">
        <v>48</v>
      </c>
      <c r="Y402" t="s">
        <v>48</v>
      </c>
      <c r="Z402" t="s">
        <v>64</v>
      </c>
      <c r="AA402" t="s">
        <v>64</v>
      </c>
      <c r="AB402" t="s">
        <v>48</v>
      </c>
      <c r="AC402" t="s">
        <v>65</v>
      </c>
      <c r="AD402" t="s">
        <v>1552</v>
      </c>
      <c r="AE402" t="s">
        <v>67</v>
      </c>
      <c r="AF402" t="s">
        <v>68</v>
      </c>
      <c r="AG402" t="s">
        <v>1553</v>
      </c>
      <c r="AH402" t="s">
        <v>1554</v>
      </c>
    </row>
    <row r="403" spans="1:35" x14ac:dyDescent="0.35">
      <c r="A403">
        <v>404</v>
      </c>
      <c r="B403" s="1">
        <v>45278.623217592598</v>
      </c>
      <c r="C403" s="1">
        <v>45278.628159722197</v>
      </c>
      <c r="D403" t="s">
        <v>35</v>
      </c>
      <c r="F403" s="1"/>
      <c r="G403" t="s">
        <v>1555</v>
      </c>
      <c r="H403" t="s">
        <v>37</v>
      </c>
      <c r="I403" t="s">
        <v>94</v>
      </c>
      <c r="J403" t="s">
        <v>114</v>
      </c>
      <c r="K403" t="s">
        <v>58</v>
      </c>
      <c r="L403" t="s">
        <v>41</v>
      </c>
      <c r="M403" t="s">
        <v>60</v>
      </c>
      <c r="N403" t="s">
        <v>43</v>
      </c>
      <c r="O403" t="s">
        <v>62</v>
      </c>
      <c r="P403" t="s">
        <v>63</v>
      </c>
      <c r="Q403" t="s">
        <v>76</v>
      </c>
      <c r="S403" t="s">
        <v>64</v>
      </c>
      <c r="T403" t="s">
        <v>48</v>
      </c>
      <c r="U403" t="s">
        <v>48</v>
      </c>
      <c r="V403" t="s">
        <v>48</v>
      </c>
      <c r="W403" t="s">
        <v>64</v>
      </c>
      <c r="X403" t="s">
        <v>48</v>
      </c>
      <c r="Y403" t="s">
        <v>48</v>
      </c>
      <c r="Z403" t="s">
        <v>64</v>
      </c>
      <c r="AA403" t="s">
        <v>48</v>
      </c>
      <c r="AB403" t="s">
        <v>48</v>
      </c>
      <c r="AC403" t="s">
        <v>253</v>
      </c>
      <c r="AE403" t="s">
        <v>67</v>
      </c>
      <c r="AF403" t="s">
        <v>175</v>
      </c>
      <c r="AG403" t="s">
        <v>1556</v>
      </c>
      <c r="AH403" t="s">
        <v>333</v>
      </c>
    </row>
    <row r="404" spans="1:35" x14ac:dyDescent="0.35">
      <c r="A404">
        <v>405</v>
      </c>
      <c r="B404" s="1">
        <v>45278.625127314801</v>
      </c>
      <c r="C404" s="1">
        <v>45278.628715277802</v>
      </c>
      <c r="D404" t="s">
        <v>35</v>
      </c>
      <c r="F404" s="1"/>
      <c r="H404" t="s">
        <v>37</v>
      </c>
      <c r="I404" t="s">
        <v>71</v>
      </c>
      <c r="J404" t="s">
        <v>157</v>
      </c>
      <c r="K404" t="s">
        <v>40</v>
      </c>
      <c r="L404" t="s">
        <v>59</v>
      </c>
      <c r="M404" t="s">
        <v>73</v>
      </c>
      <c r="N404" t="s">
        <v>144</v>
      </c>
      <c r="O404" t="s">
        <v>74</v>
      </c>
      <c r="P404" t="s">
        <v>75</v>
      </c>
      <c r="Q404" t="s">
        <v>46</v>
      </c>
      <c r="R404" t="s">
        <v>1557</v>
      </c>
      <c r="S404" t="s">
        <v>48</v>
      </c>
      <c r="T404" t="s">
        <v>48</v>
      </c>
      <c r="U404" t="s">
        <v>64</v>
      </c>
      <c r="V404" t="s">
        <v>48</v>
      </c>
      <c r="W404" t="s">
        <v>48</v>
      </c>
      <c r="X404" t="s">
        <v>48</v>
      </c>
      <c r="Y404" t="s">
        <v>48</v>
      </c>
      <c r="Z404" t="s">
        <v>48</v>
      </c>
      <c r="AA404" t="s">
        <v>48</v>
      </c>
      <c r="AB404" t="s">
        <v>48</v>
      </c>
      <c r="AC404" t="s">
        <v>49</v>
      </c>
      <c r="AD404" t="s">
        <v>352</v>
      </c>
      <c r="AE404" t="s">
        <v>51</v>
      </c>
      <c r="AG404" t="s">
        <v>1558</v>
      </c>
      <c r="AH404" t="s">
        <v>1559</v>
      </c>
    </row>
    <row r="405" spans="1:35" x14ac:dyDescent="0.35">
      <c r="A405">
        <v>406</v>
      </c>
      <c r="B405" s="1">
        <v>45278.649583333303</v>
      </c>
      <c r="C405" s="1">
        <v>45278.652488425898</v>
      </c>
      <c r="D405" t="s">
        <v>35</v>
      </c>
      <c r="F405" s="1"/>
      <c r="G405" s="2" t="s">
        <v>219</v>
      </c>
      <c r="H405" t="s">
        <v>37</v>
      </c>
      <c r="I405" t="s">
        <v>71</v>
      </c>
      <c r="J405" t="s">
        <v>114</v>
      </c>
      <c r="K405" t="s">
        <v>58</v>
      </c>
      <c r="L405" t="s">
        <v>59</v>
      </c>
      <c r="M405" t="s">
        <v>60</v>
      </c>
      <c r="N405" t="s">
        <v>43</v>
      </c>
      <c r="O405" t="s">
        <v>74</v>
      </c>
      <c r="P405" t="s">
        <v>63</v>
      </c>
      <c r="Q405" t="s">
        <v>76</v>
      </c>
      <c r="R405" t="s">
        <v>1560</v>
      </c>
      <c r="S405" t="s">
        <v>48</v>
      </c>
      <c r="T405" t="s">
        <v>48</v>
      </c>
      <c r="U405" t="s">
        <v>48</v>
      </c>
      <c r="V405" t="s">
        <v>48</v>
      </c>
      <c r="W405" t="s">
        <v>48</v>
      </c>
      <c r="X405" t="s">
        <v>48</v>
      </c>
      <c r="Y405" t="s">
        <v>48</v>
      </c>
      <c r="Z405" t="s">
        <v>48</v>
      </c>
      <c r="AA405" t="s">
        <v>48</v>
      </c>
      <c r="AB405" t="s">
        <v>64</v>
      </c>
      <c r="AC405" t="s">
        <v>49</v>
      </c>
      <c r="AD405" t="s">
        <v>201</v>
      </c>
      <c r="AE405" t="s">
        <v>51</v>
      </c>
      <c r="AF405" t="s">
        <v>1561</v>
      </c>
      <c r="AG405" t="s">
        <v>1562</v>
      </c>
      <c r="AH405" t="s">
        <v>1563</v>
      </c>
    </row>
    <row r="406" spans="1:35" x14ac:dyDescent="0.35">
      <c r="A406">
        <v>407</v>
      </c>
      <c r="B406" s="1">
        <v>45278.686793981498</v>
      </c>
      <c r="C406" s="1">
        <v>45278.689062500001</v>
      </c>
      <c r="D406" t="s">
        <v>35</v>
      </c>
      <c r="F406" s="1"/>
      <c r="G406" s="2" t="s">
        <v>219</v>
      </c>
      <c r="H406" t="s">
        <v>56</v>
      </c>
      <c r="I406" t="s">
        <v>94</v>
      </c>
      <c r="J406" t="s">
        <v>39</v>
      </c>
      <c r="K406" t="s">
        <v>58</v>
      </c>
      <c r="L406" t="s">
        <v>59</v>
      </c>
      <c r="M406" t="s">
        <v>60</v>
      </c>
      <c r="N406" t="s">
        <v>144</v>
      </c>
      <c r="O406" t="s">
        <v>62</v>
      </c>
      <c r="P406" t="s">
        <v>63</v>
      </c>
      <c r="Q406" t="s">
        <v>76</v>
      </c>
      <c r="S406" t="s">
        <v>48</v>
      </c>
      <c r="T406" t="s">
        <v>48</v>
      </c>
      <c r="U406" t="s">
        <v>48</v>
      </c>
      <c r="V406" t="s">
        <v>48</v>
      </c>
      <c r="W406" t="s">
        <v>64</v>
      </c>
      <c r="X406" t="s">
        <v>48</v>
      </c>
      <c r="Y406" t="s">
        <v>48</v>
      </c>
      <c r="Z406" t="s">
        <v>64</v>
      </c>
      <c r="AA406" t="s">
        <v>48</v>
      </c>
      <c r="AB406" t="s">
        <v>48</v>
      </c>
      <c r="AC406" t="s">
        <v>49</v>
      </c>
      <c r="AD406" t="s">
        <v>1564</v>
      </c>
      <c r="AE406" t="s">
        <v>67</v>
      </c>
      <c r="AF406" t="s">
        <v>85</v>
      </c>
      <c r="AH406" t="s">
        <v>1565</v>
      </c>
    </row>
    <row r="407" spans="1:35" x14ac:dyDescent="0.35">
      <c r="A407">
        <v>408</v>
      </c>
      <c r="B407" s="1">
        <v>45278.719409722202</v>
      </c>
      <c r="C407" s="1">
        <v>45278.723171296297</v>
      </c>
      <c r="D407" t="s">
        <v>35</v>
      </c>
      <c r="F407" s="1"/>
      <c r="G407" s="2" t="s">
        <v>194</v>
      </c>
      <c r="H407" t="s">
        <v>195</v>
      </c>
      <c r="I407" t="s">
        <v>71</v>
      </c>
      <c r="J407" t="s">
        <v>57</v>
      </c>
      <c r="K407" t="s">
        <v>58</v>
      </c>
      <c r="L407" t="s">
        <v>59</v>
      </c>
      <c r="M407" t="s">
        <v>102</v>
      </c>
      <c r="N407" t="s">
        <v>43</v>
      </c>
      <c r="O407" t="s">
        <v>74</v>
      </c>
      <c r="P407" t="s">
        <v>75</v>
      </c>
      <c r="Q407" t="s">
        <v>46</v>
      </c>
      <c r="R407" t="s">
        <v>1566</v>
      </c>
      <c r="S407" t="s">
        <v>64</v>
      </c>
      <c r="T407" t="s">
        <v>64</v>
      </c>
      <c r="U407" t="s">
        <v>48</v>
      </c>
      <c r="V407" t="s">
        <v>48</v>
      </c>
      <c r="W407" t="s">
        <v>64</v>
      </c>
      <c r="X407" t="s">
        <v>48</v>
      </c>
      <c r="Y407" t="s">
        <v>48</v>
      </c>
      <c r="Z407" t="s">
        <v>64</v>
      </c>
      <c r="AA407" t="s">
        <v>48</v>
      </c>
      <c r="AB407" t="s">
        <v>48</v>
      </c>
      <c r="AC407" t="s">
        <v>49</v>
      </c>
      <c r="AD407" t="s">
        <v>1567</v>
      </c>
      <c r="AE407" t="s">
        <v>67</v>
      </c>
      <c r="AF407" t="s">
        <v>85</v>
      </c>
      <c r="AG407" t="s">
        <v>1568</v>
      </c>
      <c r="AH407" t="s">
        <v>1569</v>
      </c>
    </row>
    <row r="408" spans="1:35" x14ac:dyDescent="0.35">
      <c r="A408">
        <v>409</v>
      </c>
      <c r="B408" s="1">
        <v>45278.735844907402</v>
      </c>
      <c r="C408" s="1">
        <v>45278.743611111102</v>
      </c>
      <c r="D408" t="s">
        <v>35</v>
      </c>
      <c r="F408" s="1"/>
      <c r="G408" s="2" t="s">
        <v>55</v>
      </c>
      <c r="H408" t="s">
        <v>56</v>
      </c>
      <c r="I408" t="s">
        <v>130</v>
      </c>
      <c r="J408" t="s">
        <v>114</v>
      </c>
      <c r="K408" t="s">
        <v>58</v>
      </c>
      <c r="L408" t="s">
        <v>59</v>
      </c>
      <c r="M408" t="s">
        <v>60</v>
      </c>
      <c r="N408" t="s">
        <v>43</v>
      </c>
      <c r="O408" t="s">
        <v>62</v>
      </c>
      <c r="P408" t="s">
        <v>63</v>
      </c>
      <c r="Q408" t="s">
        <v>46</v>
      </c>
      <c r="R408" t="s">
        <v>1570</v>
      </c>
      <c r="S408" t="s">
        <v>48</v>
      </c>
      <c r="T408" t="s">
        <v>48</v>
      </c>
      <c r="U408" t="s">
        <v>64</v>
      </c>
      <c r="V408" t="s">
        <v>48</v>
      </c>
      <c r="W408" t="s">
        <v>48</v>
      </c>
      <c r="X408" t="s">
        <v>48</v>
      </c>
      <c r="Y408" t="s">
        <v>48</v>
      </c>
      <c r="Z408" t="s">
        <v>48</v>
      </c>
      <c r="AA408" t="s">
        <v>48</v>
      </c>
      <c r="AB408" t="s">
        <v>48</v>
      </c>
      <c r="AC408" t="s">
        <v>49</v>
      </c>
      <c r="AD408" t="s">
        <v>1052</v>
      </c>
      <c r="AE408" t="s">
        <v>51</v>
      </c>
      <c r="AG408" t="s">
        <v>1571</v>
      </c>
      <c r="AH408" t="s">
        <v>1572</v>
      </c>
    </row>
    <row r="409" spans="1:35" x14ac:dyDescent="0.35">
      <c r="A409">
        <v>410</v>
      </c>
      <c r="B409" s="1">
        <v>45278.7476157407</v>
      </c>
      <c r="C409" s="1">
        <v>45278.760706018496</v>
      </c>
      <c r="D409" t="s">
        <v>35</v>
      </c>
      <c r="F409" s="1"/>
      <c r="G409" s="2" t="s">
        <v>282</v>
      </c>
      <c r="H409" t="s">
        <v>37</v>
      </c>
      <c r="I409" t="s">
        <v>71</v>
      </c>
      <c r="J409" t="s">
        <v>57</v>
      </c>
      <c r="K409" t="s">
        <v>58</v>
      </c>
      <c r="L409" t="s">
        <v>59</v>
      </c>
      <c r="M409" t="s">
        <v>73</v>
      </c>
      <c r="N409" t="s">
        <v>144</v>
      </c>
      <c r="O409" t="s">
        <v>44</v>
      </c>
      <c r="P409" t="s">
        <v>45</v>
      </c>
      <c r="Q409" t="s">
        <v>88</v>
      </c>
      <c r="R409" t="s">
        <v>1573</v>
      </c>
      <c r="S409" t="s">
        <v>64</v>
      </c>
      <c r="T409" t="s">
        <v>48</v>
      </c>
      <c r="U409" t="s">
        <v>64</v>
      </c>
      <c r="V409" t="s">
        <v>64</v>
      </c>
      <c r="W409" t="s">
        <v>48</v>
      </c>
      <c r="X409" t="s">
        <v>48</v>
      </c>
      <c r="Y409" t="s">
        <v>48</v>
      </c>
      <c r="Z409" t="s">
        <v>64</v>
      </c>
      <c r="AA409" t="s">
        <v>48</v>
      </c>
      <c r="AB409" t="s">
        <v>48</v>
      </c>
      <c r="AC409" t="s">
        <v>253</v>
      </c>
      <c r="AE409" t="s">
        <v>51</v>
      </c>
    </row>
    <row r="410" spans="1:35" x14ac:dyDescent="0.35">
      <c r="A410">
        <v>411</v>
      </c>
      <c r="B410" s="1">
        <v>45278.779212963003</v>
      </c>
      <c r="C410" s="1">
        <v>45278.7831828704</v>
      </c>
      <c r="D410" t="s">
        <v>35</v>
      </c>
      <c r="F410" s="1"/>
      <c r="G410" s="2" t="s">
        <v>862</v>
      </c>
      <c r="H410" t="s">
        <v>37</v>
      </c>
      <c r="I410" t="s">
        <v>183</v>
      </c>
      <c r="J410" t="s">
        <v>131</v>
      </c>
      <c r="K410" t="s">
        <v>296</v>
      </c>
      <c r="L410" t="s">
        <v>59</v>
      </c>
      <c r="M410" t="s">
        <v>42</v>
      </c>
      <c r="N410" t="s">
        <v>43</v>
      </c>
      <c r="O410" t="s">
        <v>44</v>
      </c>
      <c r="P410" t="s">
        <v>75</v>
      </c>
      <c r="Q410" t="s">
        <v>46</v>
      </c>
      <c r="R410" s="2" t="s">
        <v>598</v>
      </c>
      <c r="S410" t="s">
        <v>64</v>
      </c>
      <c r="T410" t="s">
        <v>48</v>
      </c>
      <c r="U410" t="s">
        <v>48</v>
      </c>
      <c r="V410" t="s">
        <v>48</v>
      </c>
      <c r="W410" t="s">
        <v>48</v>
      </c>
      <c r="X410" t="s">
        <v>48</v>
      </c>
      <c r="Y410" t="s">
        <v>48</v>
      </c>
      <c r="Z410" t="s">
        <v>48</v>
      </c>
      <c r="AA410" t="s">
        <v>48</v>
      </c>
      <c r="AB410" t="s">
        <v>64</v>
      </c>
      <c r="AC410" t="s">
        <v>49</v>
      </c>
      <c r="AD410" t="s">
        <v>592</v>
      </c>
      <c r="AE410" t="s">
        <v>67</v>
      </c>
      <c r="AF410" t="s">
        <v>85</v>
      </c>
      <c r="AG410" t="s">
        <v>1574</v>
      </c>
      <c r="AH410" t="s">
        <v>1575</v>
      </c>
      <c r="AI410" t="s">
        <v>1576</v>
      </c>
    </row>
    <row r="411" spans="1:35" x14ac:dyDescent="0.35">
      <c r="A411">
        <v>412</v>
      </c>
      <c r="B411" s="1">
        <v>45278.838738425897</v>
      </c>
      <c r="C411" s="1">
        <v>45278.841828703698</v>
      </c>
      <c r="D411" t="s">
        <v>35</v>
      </c>
      <c r="F411" s="1"/>
      <c r="G411" s="2" t="s">
        <v>882</v>
      </c>
      <c r="H411" t="s">
        <v>37</v>
      </c>
      <c r="I411" t="s">
        <v>130</v>
      </c>
      <c r="J411" t="s">
        <v>234</v>
      </c>
      <c r="K411" t="s">
        <v>296</v>
      </c>
      <c r="L411" t="s">
        <v>59</v>
      </c>
      <c r="M411" t="s">
        <v>82</v>
      </c>
      <c r="N411" t="s">
        <v>144</v>
      </c>
      <c r="O411" t="s">
        <v>149</v>
      </c>
      <c r="P411" t="s">
        <v>75</v>
      </c>
      <c r="S411" t="s">
        <v>64</v>
      </c>
      <c r="T411" t="s">
        <v>64</v>
      </c>
      <c r="U411" t="s">
        <v>48</v>
      </c>
      <c r="V411" t="s">
        <v>64</v>
      </c>
      <c r="W411" t="s">
        <v>64</v>
      </c>
      <c r="X411" t="s">
        <v>48</v>
      </c>
      <c r="Y411" t="s">
        <v>48</v>
      </c>
      <c r="Z411" t="s">
        <v>48</v>
      </c>
      <c r="AA411" t="s">
        <v>48</v>
      </c>
      <c r="AB411" t="s">
        <v>48</v>
      </c>
    </row>
    <row r="412" spans="1:35" x14ac:dyDescent="0.35">
      <c r="A412">
        <v>413</v>
      </c>
      <c r="B412" s="1">
        <v>45278.733229166697</v>
      </c>
      <c r="C412" s="1">
        <v>45278.861782407403</v>
      </c>
      <c r="D412" t="s">
        <v>35</v>
      </c>
      <c r="F412" s="1"/>
      <c r="G412" s="2" t="s">
        <v>219</v>
      </c>
      <c r="H412" t="s">
        <v>56</v>
      </c>
      <c r="I412" t="s">
        <v>38</v>
      </c>
      <c r="J412" t="s">
        <v>131</v>
      </c>
      <c r="K412" t="s">
        <v>58</v>
      </c>
      <c r="L412" t="s">
        <v>59</v>
      </c>
      <c r="M412" t="s">
        <v>60</v>
      </c>
      <c r="N412" t="s">
        <v>144</v>
      </c>
      <c r="O412" t="s">
        <v>149</v>
      </c>
      <c r="P412" t="s">
        <v>63</v>
      </c>
      <c r="Q412" t="s">
        <v>76</v>
      </c>
      <c r="R412" t="s">
        <v>1577</v>
      </c>
      <c r="S412" t="s">
        <v>48</v>
      </c>
      <c r="T412" t="s">
        <v>64</v>
      </c>
      <c r="U412" t="s">
        <v>48</v>
      </c>
      <c r="V412" t="s">
        <v>64</v>
      </c>
      <c r="W412" t="s">
        <v>64</v>
      </c>
      <c r="X412" t="s">
        <v>64</v>
      </c>
      <c r="Y412" t="s">
        <v>48</v>
      </c>
      <c r="Z412" t="s">
        <v>64</v>
      </c>
      <c r="AA412" t="s">
        <v>64</v>
      </c>
      <c r="AB412" t="s">
        <v>48</v>
      </c>
      <c r="AC412" t="s">
        <v>1578</v>
      </c>
      <c r="AE412" t="s">
        <v>51</v>
      </c>
      <c r="AG412" t="s">
        <v>1579</v>
      </c>
      <c r="AI412" t="s">
        <v>1580</v>
      </c>
    </row>
    <row r="413" spans="1:35" x14ac:dyDescent="0.35">
      <c r="A413">
        <v>414</v>
      </c>
      <c r="B413" s="1">
        <v>45279.269004629597</v>
      </c>
      <c r="C413" s="1">
        <v>45279.272118055596</v>
      </c>
      <c r="D413" t="s">
        <v>35</v>
      </c>
      <c r="F413" s="1"/>
      <c r="G413" s="2" t="s">
        <v>561</v>
      </c>
      <c r="H413" t="s">
        <v>195</v>
      </c>
      <c r="I413" t="s">
        <v>130</v>
      </c>
      <c r="J413" t="s">
        <v>114</v>
      </c>
      <c r="K413" t="s">
        <v>296</v>
      </c>
      <c r="L413" t="s">
        <v>59</v>
      </c>
      <c r="M413" t="s">
        <v>42</v>
      </c>
      <c r="N413" t="s">
        <v>43</v>
      </c>
      <c r="O413" t="s">
        <v>44</v>
      </c>
      <c r="P413" t="s">
        <v>421</v>
      </c>
      <c r="Q413" t="s">
        <v>1581</v>
      </c>
      <c r="R413" s="2" t="s">
        <v>635</v>
      </c>
      <c r="S413" t="s">
        <v>48</v>
      </c>
      <c r="T413" t="s">
        <v>48</v>
      </c>
      <c r="U413" t="s">
        <v>48</v>
      </c>
      <c r="V413" t="s">
        <v>48</v>
      </c>
      <c r="W413" t="s">
        <v>48</v>
      </c>
      <c r="X413" t="s">
        <v>48</v>
      </c>
      <c r="Y413" t="s">
        <v>48</v>
      </c>
      <c r="Z413" t="s">
        <v>64</v>
      </c>
      <c r="AA413" t="s">
        <v>48</v>
      </c>
      <c r="AB413" t="s">
        <v>64</v>
      </c>
      <c r="AC413" t="s">
        <v>49</v>
      </c>
      <c r="AD413" t="s">
        <v>1582</v>
      </c>
      <c r="AE413" t="s">
        <v>51</v>
      </c>
      <c r="AG413" t="s">
        <v>1583</v>
      </c>
      <c r="AH413" t="s">
        <v>467</v>
      </c>
    </row>
    <row r="414" spans="1:35" x14ac:dyDescent="0.35">
      <c r="A414">
        <v>415</v>
      </c>
      <c r="B414" s="1">
        <v>45279.497557870403</v>
      </c>
      <c r="C414" s="1">
        <v>45279.5012615741</v>
      </c>
      <c r="D414" t="s">
        <v>35</v>
      </c>
      <c r="F414" s="1"/>
      <c r="G414" s="2" t="s">
        <v>163</v>
      </c>
      <c r="H414" t="s">
        <v>1584</v>
      </c>
      <c r="I414" t="s">
        <v>71</v>
      </c>
      <c r="J414" t="s">
        <v>157</v>
      </c>
      <c r="K414" t="s">
        <v>58</v>
      </c>
      <c r="L414" t="s">
        <v>59</v>
      </c>
      <c r="M414" t="s">
        <v>82</v>
      </c>
      <c r="N414" t="s">
        <v>43</v>
      </c>
      <c r="O414" t="s">
        <v>74</v>
      </c>
      <c r="P414" t="s">
        <v>75</v>
      </c>
      <c r="Q414" t="s">
        <v>76</v>
      </c>
      <c r="R414" s="2" t="s">
        <v>773</v>
      </c>
      <c r="S414" t="s">
        <v>64</v>
      </c>
      <c r="T414" t="s">
        <v>48</v>
      </c>
      <c r="U414" t="s">
        <v>48</v>
      </c>
      <c r="V414" t="s">
        <v>48</v>
      </c>
      <c r="W414" t="s">
        <v>48</v>
      </c>
      <c r="X414" t="s">
        <v>48</v>
      </c>
      <c r="Y414" t="s">
        <v>48</v>
      </c>
      <c r="Z414" t="s">
        <v>48</v>
      </c>
      <c r="AA414" t="s">
        <v>48</v>
      </c>
      <c r="AB414" t="s">
        <v>48</v>
      </c>
      <c r="AC414" t="s">
        <v>49</v>
      </c>
      <c r="AD414" t="s">
        <v>1048</v>
      </c>
      <c r="AE414" t="s">
        <v>67</v>
      </c>
      <c r="AF414" t="s">
        <v>85</v>
      </c>
      <c r="AG414" t="s">
        <v>1585</v>
      </c>
      <c r="AH414" t="s">
        <v>1586</v>
      </c>
      <c r="AI414" t="s">
        <v>1587</v>
      </c>
    </row>
    <row r="415" spans="1:35" x14ac:dyDescent="0.35">
      <c r="A415">
        <v>416</v>
      </c>
      <c r="B415" s="1">
        <v>45280.3214351852</v>
      </c>
      <c r="C415" s="1">
        <v>45280.335659722201</v>
      </c>
      <c r="D415" t="s">
        <v>35</v>
      </c>
      <c r="F415" s="1"/>
      <c r="G415" s="2" t="s">
        <v>219</v>
      </c>
      <c r="H415" t="s">
        <v>37</v>
      </c>
      <c r="I415" t="s">
        <v>71</v>
      </c>
      <c r="J415" t="s">
        <v>308</v>
      </c>
      <c r="K415" t="s">
        <v>58</v>
      </c>
      <c r="L415" t="s">
        <v>59</v>
      </c>
      <c r="M415" t="s">
        <v>213</v>
      </c>
      <c r="N415" t="s">
        <v>43</v>
      </c>
      <c r="O415" t="s">
        <v>62</v>
      </c>
      <c r="P415" t="s">
        <v>63</v>
      </c>
      <c r="Q415" t="s">
        <v>76</v>
      </c>
      <c r="R415" t="s">
        <v>1588</v>
      </c>
      <c r="S415" t="s">
        <v>48</v>
      </c>
      <c r="T415" t="s">
        <v>64</v>
      </c>
      <c r="U415" t="s">
        <v>48</v>
      </c>
      <c r="V415" t="s">
        <v>48</v>
      </c>
      <c r="W415" t="s">
        <v>64</v>
      </c>
      <c r="X415" t="s">
        <v>48</v>
      </c>
      <c r="Y415" t="s">
        <v>48</v>
      </c>
      <c r="Z415" t="s">
        <v>64</v>
      </c>
      <c r="AA415" t="s">
        <v>48</v>
      </c>
      <c r="AB415" t="s">
        <v>48</v>
      </c>
      <c r="AC415" t="s">
        <v>49</v>
      </c>
      <c r="AD415" t="s">
        <v>1589</v>
      </c>
      <c r="AE415" t="s">
        <v>67</v>
      </c>
      <c r="AF415" t="s">
        <v>111</v>
      </c>
      <c r="AG415" t="s">
        <v>1590</v>
      </c>
      <c r="AH415" t="s">
        <v>1591</v>
      </c>
    </row>
    <row r="416" spans="1:35" x14ac:dyDescent="0.35">
      <c r="A416">
        <v>417</v>
      </c>
      <c r="B416" s="1">
        <v>45280.541724536997</v>
      </c>
      <c r="C416" s="1">
        <v>45280.551111111097</v>
      </c>
      <c r="D416" t="s">
        <v>35</v>
      </c>
      <c r="F416" s="1"/>
      <c r="G416" s="2" t="s">
        <v>273</v>
      </c>
      <c r="H416" t="s">
        <v>56</v>
      </c>
      <c r="I416" t="s">
        <v>38</v>
      </c>
      <c r="J416" t="s">
        <v>114</v>
      </c>
      <c r="K416" t="s">
        <v>58</v>
      </c>
      <c r="L416" t="s">
        <v>59</v>
      </c>
      <c r="M416" t="s">
        <v>1592</v>
      </c>
      <c r="N416" t="s">
        <v>43</v>
      </c>
      <c r="O416" t="s">
        <v>62</v>
      </c>
      <c r="P416" t="s">
        <v>63</v>
      </c>
      <c r="Q416" t="s">
        <v>1593</v>
      </c>
      <c r="R416" t="s">
        <v>1594</v>
      </c>
      <c r="S416" t="s">
        <v>48</v>
      </c>
      <c r="T416" t="s">
        <v>64</v>
      </c>
      <c r="U416" t="s">
        <v>64</v>
      </c>
      <c r="V416" t="s">
        <v>64</v>
      </c>
      <c r="W416" t="s">
        <v>64</v>
      </c>
      <c r="X416" t="s">
        <v>48</v>
      </c>
      <c r="Y416" t="s">
        <v>48</v>
      </c>
      <c r="Z416" t="s">
        <v>48</v>
      </c>
      <c r="AA416" t="s">
        <v>48</v>
      </c>
      <c r="AB416" t="s">
        <v>64</v>
      </c>
      <c r="AC416" t="s">
        <v>1595</v>
      </c>
      <c r="AD416" t="s">
        <v>186</v>
      </c>
      <c r="AE416" t="s">
        <v>67</v>
      </c>
      <c r="AF416" t="s">
        <v>1596</v>
      </c>
      <c r="AG416" t="s">
        <v>1597</v>
      </c>
      <c r="AH416" t="s">
        <v>1598</v>
      </c>
      <c r="AI416" t="s">
        <v>1599</v>
      </c>
    </row>
    <row r="417" spans="1:34" x14ac:dyDescent="0.35">
      <c r="A417">
        <v>418</v>
      </c>
      <c r="B417" s="1">
        <v>45280.850682870398</v>
      </c>
      <c r="C417" s="1">
        <v>45280.855775463002</v>
      </c>
      <c r="D417" t="s">
        <v>35</v>
      </c>
      <c r="F417" s="1"/>
      <c r="G417" s="2" t="s">
        <v>108</v>
      </c>
      <c r="H417" t="s">
        <v>56</v>
      </c>
      <c r="I417" t="s">
        <v>38</v>
      </c>
      <c r="J417" t="s">
        <v>39</v>
      </c>
      <c r="K417" t="s">
        <v>58</v>
      </c>
      <c r="L417" t="s">
        <v>59</v>
      </c>
      <c r="M417" t="s">
        <v>60</v>
      </c>
      <c r="N417" t="s">
        <v>43</v>
      </c>
      <c r="O417" t="s">
        <v>62</v>
      </c>
      <c r="P417" t="s">
        <v>63</v>
      </c>
      <c r="Q417" t="s">
        <v>76</v>
      </c>
      <c r="S417" t="s">
        <v>64</v>
      </c>
      <c r="T417" t="s">
        <v>64</v>
      </c>
      <c r="U417" t="s">
        <v>48</v>
      </c>
      <c r="V417" t="s">
        <v>48</v>
      </c>
      <c r="W417" t="s">
        <v>48</v>
      </c>
      <c r="X417" t="s">
        <v>48</v>
      </c>
      <c r="Y417" t="s">
        <v>48</v>
      </c>
      <c r="Z417" t="s">
        <v>64</v>
      </c>
      <c r="AA417" t="s">
        <v>48</v>
      </c>
      <c r="AB417" t="s">
        <v>48</v>
      </c>
      <c r="AC417" t="s">
        <v>253</v>
      </c>
      <c r="AE417" t="s">
        <v>51</v>
      </c>
      <c r="AG417" t="s">
        <v>1600</v>
      </c>
      <c r="AH417" t="s">
        <v>1601</v>
      </c>
    </row>
    <row r="418" spans="1:34" x14ac:dyDescent="0.35">
      <c r="A418">
        <v>419</v>
      </c>
      <c r="B418" s="1">
        <v>45281.322118055599</v>
      </c>
      <c r="C418" s="1">
        <v>45281.325081018498</v>
      </c>
      <c r="D418" t="s">
        <v>35</v>
      </c>
      <c r="F418" s="1"/>
      <c r="G418" s="2" t="s">
        <v>468</v>
      </c>
      <c r="H418" t="s">
        <v>37</v>
      </c>
      <c r="I418" t="s">
        <v>183</v>
      </c>
      <c r="J418" t="s">
        <v>39</v>
      </c>
      <c r="K418" t="s">
        <v>58</v>
      </c>
      <c r="L418" t="s">
        <v>59</v>
      </c>
      <c r="M418" t="s">
        <v>73</v>
      </c>
      <c r="N418" t="s">
        <v>1323</v>
      </c>
      <c r="O418" t="s">
        <v>44</v>
      </c>
      <c r="P418" t="s">
        <v>75</v>
      </c>
      <c r="Q418" t="s">
        <v>88</v>
      </c>
      <c r="R418" t="s">
        <v>1602</v>
      </c>
      <c r="S418" t="s">
        <v>64</v>
      </c>
      <c r="T418" t="s">
        <v>64</v>
      </c>
      <c r="U418" t="s">
        <v>64</v>
      </c>
      <c r="V418" t="s">
        <v>64</v>
      </c>
      <c r="W418" t="s">
        <v>64</v>
      </c>
      <c r="X418" t="s">
        <v>64</v>
      </c>
      <c r="Y418" t="s">
        <v>64</v>
      </c>
      <c r="Z418" t="s">
        <v>64</v>
      </c>
      <c r="AA418" t="s">
        <v>64</v>
      </c>
      <c r="AB418" t="s">
        <v>48</v>
      </c>
      <c r="AC418" t="s">
        <v>49</v>
      </c>
      <c r="AD418" t="s">
        <v>288</v>
      </c>
      <c r="AE418" t="s">
        <v>51</v>
      </c>
      <c r="AG418" t="s">
        <v>1603</v>
      </c>
    </row>
    <row r="419" spans="1:34" x14ac:dyDescent="0.35">
      <c r="A419">
        <v>420</v>
      </c>
      <c r="B419" s="1">
        <v>45281.519768518498</v>
      </c>
      <c r="C419" s="1">
        <v>45281.531597222202</v>
      </c>
      <c r="D419" t="s">
        <v>35</v>
      </c>
      <c r="F419" s="1"/>
      <c r="G419" s="2" t="s">
        <v>1062</v>
      </c>
      <c r="H419" t="s">
        <v>195</v>
      </c>
      <c r="I419" t="s">
        <v>71</v>
      </c>
      <c r="J419" t="s">
        <v>95</v>
      </c>
      <c r="K419" t="s">
        <v>58</v>
      </c>
      <c r="L419" t="s">
        <v>59</v>
      </c>
      <c r="M419" t="s">
        <v>73</v>
      </c>
      <c r="N419" t="s">
        <v>144</v>
      </c>
      <c r="O419" t="s">
        <v>74</v>
      </c>
      <c r="P419" t="s">
        <v>421</v>
      </c>
      <c r="Q419" t="s">
        <v>46</v>
      </c>
      <c r="R419" s="2" t="s">
        <v>526</v>
      </c>
      <c r="S419" t="s">
        <v>64</v>
      </c>
      <c r="T419" t="s">
        <v>48</v>
      </c>
      <c r="U419" t="s">
        <v>48</v>
      </c>
      <c r="V419" t="s">
        <v>48</v>
      </c>
      <c r="W419" t="s">
        <v>48</v>
      </c>
      <c r="X419" t="s">
        <v>48</v>
      </c>
      <c r="Y419" t="s">
        <v>48</v>
      </c>
      <c r="Z419" t="s">
        <v>64</v>
      </c>
      <c r="AA419" t="s">
        <v>48</v>
      </c>
      <c r="AB419" t="s">
        <v>48</v>
      </c>
      <c r="AC419" t="s">
        <v>49</v>
      </c>
      <c r="AD419" t="s">
        <v>1604</v>
      </c>
      <c r="AE419" t="s">
        <v>67</v>
      </c>
      <c r="AF419" t="s">
        <v>111</v>
      </c>
      <c r="AG419" s="2" t="s">
        <v>1605</v>
      </c>
      <c r="AH419" s="2" t="s">
        <v>1606</v>
      </c>
    </row>
    <row r="420" spans="1:34" x14ac:dyDescent="0.35">
      <c r="A420">
        <v>421</v>
      </c>
      <c r="B420" s="1">
        <v>45281.684826388897</v>
      </c>
      <c r="C420" s="1">
        <v>45281.689375000002</v>
      </c>
      <c r="D420" t="s">
        <v>35</v>
      </c>
      <c r="F420" s="1"/>
      <c r="G420" s="2" t="s">
        <v>317</v>
      </c>
      <c r="H420" t="s">
        <v>37</v>
      </c>
      <c r="I420" t="s">
        <v>94</v>
      </c>
      <c r="J420" t="s">
        <v>39</v>
      </c>
      <c r="K420" t="s">
        <v>58</v>
      </c>
      <c r="L420" t="s">
        <v>41</v>
      </c>
      <c r="M420" t="s">
        <v>73</v>
      </c>
      <c r="N420" t="s">
        <v>43</v>
      </c>
      <c r="O420" t="s">
        <v>62</v>
      </c>
      <c r="P420" t="s">
        <v>75</v>
      </c>
      <c r="Q420" t="s">
        <v>76</v>
      </c>
      <c r="R420" s="2" t="s">
        <v>749</v>
      </c>
      <c r="S420" t="s">
        <v>48</v>
      </c>
      <c r="T420" t="s">
        <v>48</v>
      </c>
      <c r="U420" t="s">
        <v>48</v>
      </c>
      <c r="V420" t="s">
        <v>48</v>
      </c>
      <c r="W420" t="s">
        <v>48</v>
      </c>
      <c r="X420" t="s">
        <v>48</v>
      </c>
      <c r="Y420" t="s">
        <v>48</v>
      </c>
      <c r="Z420" t="s">
        <v>64</v>
      </c>
      <c r="AA420" t="s">
        <v>48</v>
      </c>
      <c r="AB420" t="s">
        <v>48</v>
      </c>
      <c r="AC420" t="s">
        <v>49</v>
      </c>
      <c r="AE420" t="s">
        <v>51</v>
      </c>
      <c r="AG420" t="s">
        <v>1607</v>
      </c>
      <c r="AH420" t="s">
        <v>1608</v>
      </c>
    </row>
    <row r="421" spans="1:34" x14ac:dyDescent="0.35">
      <c r="A421">
        <v>422</v>
      </c>
      <c r="B421" s="1">
        <v>45282.343171296299</v>
      </c>
      <c r="C421" s="1">
        <v>45282.346122685201</v>
      </c>
      <c r="D421" t="s">
        <v>35</v>
      </c>
      <c r="F421" s="1"/>
      <c r="G421" s="2" t="s">
        <v>1609</v>
      </c>
      <c r="H421" t="s">
        <v>56</v>
      </c>
      <c r="I421" t="s">
        <v>71</v>
      </c>
      <c r="J421" t="s">
        <v>57</v>
      </c>
      <c r="K421" t="s">
        <v>58</v>
      </c>
      <c r="L421" t="s">
        <v>59</v>
      </c>
      <c r="M421" t="s">
        <v>60</v>
      </c>
      <c r="N421" t="s">
        <v>144</v>
      </c>
      <c r="O421" t="s">
        <v>149</v>
      </c>
      <c r="P421" t="s">
        <v>63</v>
      </c>
      <c r="Q421" t="s">
        <v>76</v>
      </c>
      <c r="R421" t="s">
        <v>1610</v>
      </c>
      <c r="S421" t="s">
        <v>64</v>
      </c>
      <c r="T421" t="s">
        <v>48</v>
      </c>
      <c r="U421" t="s">
        <v>48</v>
      </c>
      <c r="V421" t="s">
        <v>48</v>
      </c>
      <c r="W421" t="s">
        <v>48</v>
      </c>
      <c r="X421" t="s">
        <v>48</v>
      </c>
      <c r="Y421" t="s">
        <v>48</v>
      </c>
      <c r="Z421" t="s">
        <v>48</v>
      </c>
      <c r="AA421" t="s">
        <v>48</v>
      </c>
      <c r="AB421" t="s">
        <v>64</v>
      </c>
      <c r="AC421" t="s">
        <v>253</v>
      </c>
      <c r="AE421" t="s">
        <v>51</v>
      </c>
      <c r="AH421" t="s">
        <v>1611</v>
      </c>
    </row>
    <row r="422" spans="1:34" x14ac:dyDescent="0.35">
      <c r="A422">
        <v>423</v>
      </c>
      <c r="B422" s="1">
        <v>45289.857731481497</v>
      </c>
      <c r="C422" s="1">
        <v>45289.864675925899</v>
      </c>
      <c r="D422" t="s">
        <v>35</v>
      </c>
      <c r="F422" s="1"/>
      <c r="G422" s="2" t="s">
        <v>772</v>
      </c>
      <c r="H422" t="s">
        <v>37</v>
      </c>
      <c r="I422" t="s">
        <v>94</v>
      </c>
      <c r="J422" t="s">
        <v>308</v>
      </c>
      <c r="K422" t="s">
        <v>40</v>
      </c>
      <c r="L422" t="s">
        <v>59</v>
      </c>
      <c r="M422" t="s">
        <v>42</v>
      </c>
      <c r="N422" t="s">
        <v>144</v>
      </c>
      <c r="O422" t="s">
        <v>74</v>
      </c>
      <c r="P422" t="s">
        <v>75</v>
      </c>
      <c r="Q422" t="s">
        <v>76</v>
      </c>
      <c r="R422" s="2" t="s">
        <v>1612</v>
      </c>
      <c r="S422" t="s">
        <v>48</v>
      </c>
      <c r="T422" t="s">
        <v>48</v>
      </c>
      <c r="U422" t="s">
        <v>48</v>
      </c>
      <c r="V422" t="s">
        <v>48</v>
      </c>
      <c r="W422" t="s">
        <v>48</v>
      </c>
      <c r="X422" t="s">
        <v>48</v>
      </c>
      <c r="Y422" t="s">
        <v>48</v>
      </c>
      <c r="Z422" t="s">
        <v>48</v>
      </c>
      <c r="AA422" t="s">
        <v>48</v>
      </c>
      <c r="AB422" t="s">
        <v>64</v>
      </c>
      <c r="AC422" t="s">
        <v>49</v>
      </c>
      <c r="AD422" t="s">
        <v>498</v>
      </c>
      <c r="AE422" t="s">
        <v>51</v>
      </c>
      <c r="AG422" t="s">
        <v>1613</v>
      </c>
      <c r="AH422" t="s">
        <v>1614</v>
      </c>
    </row>
    <row r="423" spans="1:34" x14ac:dyDescent="0.35">
      <c r="A423">
        <v>424</v>
      </c>
      <c r="B423" s="1">
        <v>45293.302696759303</v>
      </c>
      <c r="C423" s="1">
        <v>45293.307789351798</v>
      </c>
      <c r="D423" t="s">
        <v>35</v>
      </c>
      <c r="F423" s="1"/>
      <c r="H423" t="s">
        <v>195</v>
      </c>
      <c r="I423" t="s">
        <v>38</v>
      </c>
      <c r="J423" t="s">
        <v>39</v>
      </c>
      <c r="K423" t="s">
        <v>58</v>
      </c>
      <c r="L423" t="s">
        <v>121</v>
      </c>
      <c r="M423" t="s">
        <v>73</v>
      </c>
      <c r="N423" t="s">
        <v>43</v>
      </c>
      <c r="O423" t="s">
        <v>74</v>
      </c>
      <c r="P423" t="s">
        <v>63</v>
      </c>
      <c r="Q423" t="s">
        <v>76</v>
      </c>
      <c r="S423" t="s">
        <v>48</v>
      </c>
      <c r="T423" t="s">
        <v>48</v>
      </c>
      <c r="U423" t="s">
        <v>64</v>
      </c>
      <c r="V423" t="s">
        <v>48</v>
      </c>
      <c r="W423" t="s">
        <v>48</v>
      </c>
      <c r="X423" t="s">
        <v>48</v>
      </c>
      <c r="Y423" t="s">
        <v>48</v>
      </c>
      <c r="Z423" t="s">
        <v>64</v>
      </c>
      <c r="AA423" t="s">
        <v>64</v>
      </c>
      <c r="AB423" t="s">
        <v>48</v>
      </c>
      <c r="AC423" t="s">
        <v>49</v>
      </c>
      <c r="AD423" t="s">
        <v>1615</v>
      </c>
      <c r="AE423" t="s">
        <v>67</v>
      </c>
      <c r="AF423" t="s">
        <v>1616</v>
      </c>
      <c r="AH423" t="s">
        <v>1617</v>
      </c>
    </row>
    <row r="424" spans="1:34" x14ac:dyDescent="0.35">
      <c r="A424">
        <v>425</v>
      </c>
      <c r="B424" s="1">
        <v>45299.445879629602</v>
      </c>
      <c r="C424" s="1">
        <v>45299.448275463001</v>
      </c>
      <c r="D424" t="s">
        <v>35</v>
      </c>
      <c r="F424" s="1"/>
      <c r="H424" t="s">
        <v>37</v>
      </c>
      <c r="I424" t="s">
        <v>71</v>
      </c>
      <c r="J424" t="s">
        <v>57</v>
      </c>
      <c r="K424" t="s">
        <v>58</v>
      </c>
      <c r="L424" t="s">
        <v>121</v>
      </c>
      <c r="M424" t="s">
        <v>60</v>
      </c>
      <c r="N424" t="s">
        <v>43</v>
      </c>
      <c r="O424" t="s">
        <v>62</v>
      </c>
      <c r="P424" t="s">
        <v>75</v>
      </c>
      <c r="Q424" t="s">
        <v>46</v>
      </c>
      <c r="S424" t="s">
        <v>64</v>
      </c>
      <c r="T424" t="s">
        <v>64</v>
      </c>
      <c r="U424" t="s">
        <v>64</v>
      </c>
      <c r="V424" t="s">
        <v>64</v>
      </c>
      <c r="W424" t="s">
        <v>64</v>
      </c>
      <c r="X424" t="s">
        <v>48</v>
      </c>
      <c r="Y424" t="s">
        <v>48</v>
      </c>
      <c r="Z424" t="s">
        <v>64</v>
      </c>
      <c r="AA424" t="s">
        <v>64</v>
      </c>
      <c r="AB424" t="s">
        <v>64</v>
      </c>
      <c r="AC424" t="s">
        <v>49</v>
      </c>
      <c r="AD424" t="s">
        <v>592</v>
      </c>
      <c r="AE424" t="s">
        <v>67</v>
      </c>
      <c r="AF424" t="s">
        <v>175</v>
      </c>
    </row>
    <row r="425" spans="1:34" x14ac:dyDescent="0.35">
      <c r="A425">
        <v>426</v>
      </c>
      <c r="B425" s="1">
        <v>45308.711597222202</v>
      </c>
      <c r="C425" s="1">
        <v>45308.715312499997</v>
      </c>
      <c r="D425" t="s">
        <v>35</v>
      </c>
      <c r="F425" s="1"/>
      <c r="G425" s="2" t="s">
        <v>142</v>
      </c>
      <c r="H425" t="s">
        <v>56</v>
      </c>
      <c r="I425" t="s">
        <v>71</v>
      </c>
      <c r="J425" t="s">
        <v>57</v>
      </c>
      <c r="K425" t="s">
        <v>58</v>
      </c>
      <c r="L425" t="s">
        <v>41</v>
      </c>
      <c r="M425" t="s">
        <v>60</v>
      </c>
      <c r="N425" t="s">
        <v>43</v>
      </c>
      <c r="O425" t="s">
        <v>149</v>
      </c>
      <c r="P425" t="s">
        <v>63</v>
      </c>
      <c r="Q425" t="s">
        <v>76</v>
      </c>
      <c r="R425" t="s">
        <v>264</v>
      </c>
      <c r="S425" t="s">
        <v>48</v>
      </c>
      <c r="T425" t="s">
        <v>48</v>
      </c>
      <c r="U425" t="s">
        <v>48</v>
      </c>
      <c r="V425" t="s">
        <v>48</v>
      </c>
      <c r="W425" t="s">
        <v>64</v>
      </c>
      <c r="X425" t="s">
        <v>48</v>
      </c>
      <c r="Y425" t="s">
        <v>48</v>
      </c>
      <c r="Z425" t="s">
        <v>48</v>
      </c>
      <c r="AA425" t="s">
        <v>64</v>
      </c>
      <c r="AB425" t="s">
        <v>48</v>
      </c>
      <c r="AC425" t="s">
        <v>49</v>
      </c>
      <c r="AD425" t="s">
        <v>788</v>
      </c>
      <c r="AE425" t="s">
        <v>67</v>
      </c>
      <c r="AF425" t="s">
        <v>111</v>
      </c>
      <c r="AG425" t="s">
        <v>1618</v>
      </c>
      <c r="AH425" t="s">
        <v>1619</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33DB3-6F63-475C-A4CE-C10B6D9ACD21}">
  <dimension ref="A1:AU425"/>
  <sheetViews>
    <sheetView zoomScale="40" zoomScaleNormal="40" workbookViewId="0"/>
  </sheetViews>
  <sheetFormatPr defaultRowHeight="14.5" x14ac:dyDescent="0.35"/>
  <cols>
    <col min="1" max="7" width="20" bestFit="1" customWidth="1"/>
    <col min="8" max="8" width="20" customWidth="1"/>
    <col min="9" max="11" width="20" bestFit="1" customWidth="1"/>
    <col min="12" max="12" width="20" customWidth="1"/>
    <col min="13" max="13" width="20" bestFit="1" customWidth="1"/>
    <col min="14" max="14" width="20" customWidth="1"/>
    <col min="15" max="15" width="20" bestFit="1" customWidth="1"/>
    <col min="16" max="16" width="20" customWidth="1"/>
    <col min="17" max="17" width="20" bestFit="1" customWidth="1"/>
    <col min="18" max="18" width="84.453125" customWidth="1"/>
    <col min="19" max="19" width="20" bestFit="1" customWidth="1"/>
    <col min="20" max="20" width="20" customWidth="1"/>
    <col min="21" max="23" width="20" bestFit="1" customWidth="1"/>
    <col min="24" max="24" width="20" customWidth="1"/>
    <col min="25" max="25" width="20" bestFit="1" customWidth="1"/>
    <col min="26" max="27" width="20" style="5" customWidth="1"/>
    <col min="28" max="37" width="20" bestFit="1" customWidth="1"/>
    <col min="38" max="39" width="20" customWidth="1"/>
    <col min="40" max="40" width="20" bestFit="1" customWidth="1"/>
    <col min="41" max="41" width="20" customWidth="1"/>
    <col min="42" max="42" width="30.26953125" customWidth="1"/>
    <col min="43" max="43" width="20" bestFit="1" customWidth="1"/>
    <col min="44" max="44" width="73.08984375" customWidth="1"/>
    <col min="45" max="45" width="255.54296875" bestFit="1" customWidth="1"/>
    <col min="46" max="46" width="68.90625" style="7" customWidth="1"/>
    <col min="47" max="47" width="255.54296875" style="7" bestFit="1" customWidth="1"/>
  </cols>
  <sheetData>
    <row r="1" spans="1:47" x14ac:dyDescent="0.35">
      <c r="A1" t="s">
        <v>0</v>
      </c>
      <c r="B1" t="s">
        <v>1</v>
      </c>
      <c r="C1" t="s">
        <v>2</v>
      </c>
      <c r="D1" t="s">
        <v>3</v>
      </c>
      <c r="E1" t="s">
        <v>4</v>
      </c>
      <c r="F1" t="s">
        <v>5</v>
      </c>
      <c r="G1" s="3" t="s">
        <v>6</v>
      </c>
      <c r="H1" s="3" t="s">
        <v>1632</v>
      </c>
      <c r="I1" t="s">
        <v>7</v>
      </c>
      <c r="J1" s="3" t="s">
        <v>1620</v>
      </c>
      <c r="K1" t="s">
        <v>8</v>
      </c>
      <c r="L1" s="3" t="s">
        <v>1621</v>
      </c>
      <c r="M1" t="s">
        <v>9</v>
      </c>
      <c r="N1" s="3" t="s">
        <v>1629</v>
      </c>
      <c r="O1" t="s">
        <v>10</v>
      </c>
      <c r="P1" s="3" t="s">
        <v>1622</v>
      </c>
      <c r="Q1" t="s">
        <v>11</v>
      </c>
      <c r="R1" t="s">
        <v>12</v>
      </c>
      <c r="S1" t="s">
        <v>13</v>
      </c>
      <c r="T1" s="3" t="s">
        <v>1623</v>
      </c>
      <c r="U1" t="s">
        <v>14</v>
      </c>
      <c r="V1" t="s">
        <v>15</v>
      </c>
      <c r="W1" t="s">
        <v>16</v>
      </c>
      <c r="X1" s="3" t="s">
        <v>1625</v>
      </c>
      <c r="Y1" t="s">
        <v>17</v>
      </c>
      <c r="Z1" s="4" t="s">
        <v>1635</v>
      </c>
      <c r="AA1" s="4" t="s">
        <v>1636</v>
      </c>
      <c r="AB1" t="s">
        <v>18</v>
      </c>
      <c r="AC1" t="s">
        <v>19</v>
      </c>
      <c r="AD1" t="s">
        <v>20</v>
      </c>
      <c r="AE1" t="s">
        <v>21</v>
      </c>
      <c r="AF1" t="s">
        <v>22</v>
      </c>
      <c r="AG1" t="s">
        <v>23</v>
      </c>
      <c r="AH1" t="s">
        <v>24</v>
      </c>
      <c r="AI1" t="s">
        <v>25</v>
      </c>
      <c r="AJ1" t="s">
        <v>26</v>
      </c>
      <c r="AK1" t="s">
        <v>27</v>
      </c>
      <c r="AL1" s="3" t="s">
        <v>1627</v>
      </c>
      <c r="AM1" s="3" t="s">
        <v>1628</v>
      </c>
      <c r="AN1" t="s">
        <v>28</v>
      </c>
      <c r="AO1" s="3" t="s">
        <v>1631</v>
      </c>
      <c r="AP1" t="s">
        <v>29</v>
      </c>
      <c r="AQ1" t="s">
        <v>30</v>
      </c>
      <c r="AR1" t="s">
        <v>31</v>
      </c>
      <c r="AS1" t="s">
        <v>32</v>
      </c>
      <c r="AT1" s="7" t="s">
        <v>33</v>
      </c>
      <c r="AU1" s="7" t="s">
        <v>34</v>
      </c>
    </row>
    <row r="2" spans="1:47" x14ac:dyDescent="0.35">
      <c r="A2">
        <v>18</v>
      </c>
      <c r="B2" s="1">
        <v>45217.471469907403</v>
      </c>
      <c r="C2" s="1">
        <v>45217.475879629601</v>
      </c>
      <c r="D2" t="s">
        <v>35</v>
      </c>
      <c r="F2" s="1"/>
      <c r="H2" t="str" cm="1">
        <f t="array" ref="H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K2" t="s">
        <v>71</v>
      </c>
      <c r="L2" t="s">
        <v>71</v>
      </c>
      <c r="M2" t="s">
        <v>57</v>
      </c>
      <c r="N2" t="s">
        <v>57</v>
      </c>
      <c r="O2" t="s">
        <v>58</v>
      </c>
      <c r="P2" t="s">
        <v>58</v>
      </c>
      <c r="Q2" t="s">
        <v>59</v>
      </c>
      <c r="R2" t="s">
        <v>154</v>
      </c>
      <c r="S2" t="s">
        <v>43</v>
      </c>
      <c r="T2" t="s">
        <v>43</v>
      </c>
      <c r="U2" t="s">
        <v>62</v>
      </c>
      <c r="V2" t="s">
        <v>75</v>
      </c>
      <c r="W2" t="s">
        <v>46</v>
      </c>
      <c r="X2" t="s">
        <v>46</v>
      </c>
      <c r="AA2" s="5" t="str" cm="1">
        <f t="array" ref="AA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 t="s">
        <v>48</v>
      </c>
      <c r="AC2" t="s">
        <v>48</v>
      </c>
      <c r="AD2" t="s">
        <v>48</v>
      </c>
      <c r="AE2" t="s">
        <v>48</v>
      </c>
      <c r="AF2" t="s">
        <v>48</v>
      </c>
      <c r="AG2" t="s">
        <v>48</v>
      </c>
      <c r="AH2" t="s">
        <v>48</v>
      </c>
      <c r="AI2" t="s">
        <v>48</v>
      </c>
      <c r="AJ2" t="s">
        <v>48</v>
      </c>
      <c r="AK2" t="s">
        <v>64</v>
      </c>
      <c r="AL2" cm="1">
        <f t="array" ref="AL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 t="str" cm="1">
        <f t="array" ref="AM2">_xlfn.IFS(tbl_respondenti[[#This Row],[index]]&lt;=3,"málo odolný/á",tbl_respondenti[[#This Row],[index]]&lt;=7,"středně odolný/á",TRUE,"dobře odolný/á")</f>
        <v>dobře odolný/á</v>
      </c>
      <c r="AN2" t="s">
        <v>49</v>
      </c>
      <c r="AO2" t="s">
        <v>49</v>
      </c>
      <c r="AQ2" t="s">
        <v>51</v>
      </c>
      <c r="AS2" s="7" t="s">
        <v>155</v>
      </c>
      <c r="AT2" s="7" t="s">
        <v>156</v>
      </c>
    </row>
    <row r="3" spans="1:47" x14ac:dyDescent="0.35">
      <c r="A3">
        <v>59</v>
      </c>
      <c r="B3" s="1">
        <v>45217.481365740699</v>
      </c>
      <c r="C3" s="1">
        <v>45217.490057870396</v>
      </c>
      <c r="D3" t="s">
        <v>35</v>
      </c>
      <c r="F3" s="1"/>
      <c r="G3" s="2">
        <v>26</v>
      </c>
      <c r="H3" s="2" t="str" cm="1">
        <f t="array" ref="H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 t="s">
        <v>70</v>
      </c>
      <c r="J3" t="s">
        <v>70</v>
      </c>
      <c r="K3" t="s">
        <v>38</v>
      </c>
      <c r="L3" t="s">
        <v>38</v>
      </c>
      <c r="M3" t="s">
        <v>157</v>
      </c>
      <c r="N3" t="s">
        <v>157</v>
      </c>
      <c r="O3" t="s">
        <v>224</v>
      </c>
      <c r="P3" t="s">
        <v>58</v>
      </c>
      <c r="Q3" t="s">
        <v>121</v>
      </c>
      <c r="R3" t="s">
        <v>154</v>
      </c>
      <c r="S3" t="s">
        <v>43</v>
      </c>
      <c r="T3" t="s">
        <v>43</v>
      </c>
      <c r="U3" t="s">
        <v>62</v>
      </c>
      <c r="V3" t="s">
        <v>63</v>
      </c>
      <c r="W3" t="s">
        <v>88</v>
      </c>
      <c r="X3" t="s">
        <v>88</v>
      </c>
      <c r="Y3" t="s">
        <v>357</v>
      </c>
      <c r="Z3" s="5">
        <v>10000</v>
      </c>
      <c r="AA3" s="5" t="str" cm="1">
        <f t="array" ref="AA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 t="s">
        <v>48</v>
      </c>
      <c r="AC3" t="s">
        <v>48</v>
      </c>
      <c r="AD3" t="s">
        <v>64</v>
      </c>
      <c r="AE3" t="s">
        <v>48</v>
      </c>
      <c r="AF3" t="s">
        <v>48</v>
      </c>
      <c r="AG3" t="s">
        <v>64</v>
      </c>
      <c r="AH3" t="s">
        <v>48</v>
      </c>
      <c r="AI3" t="s">
        <v>64</v>
      </c>
      <c r="AJ3" t="s">
        <v>48</v>
      </c>
      <c r="AK3" t="s">
        <v>48</v>
      </c>
      <c r="AL3" cm="1">
        <f t="array" ref="AL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 t="str" cm="1">
        <f t="array" ref="AM3">_xlfn.IFS(tbl_respondenti[[#This Row],[index]]&lt;=3,"málo odolný/á",tbl_respondenti[[#This Row],[index]]&lt;=7,"středně odolný/á",TRUE,"dobře odolný/á")</f>
        <v>středně odolný/á</v>
      </c>
      <c r="AN3" t="s">
        <v>65</v>
      </c>
      <c r="AO3" t="s">
        <v>65</v>
      </c>
      <c r="AP3" t="s">
        <v>358</v>
      </c>
      <c r="AQ3" t="s">
        <v>67</v>
      </c>
      <c r="AR3" t="s">
        <v>359</v>
      </c>
      <c r="AS3" s="7" t="s">
        <v>360</v>
      </c>
      <c r="AT3" s="7" t="s">
        <v>361</v>
      </c>
      <c r="AU3" s="7" t="s">
        <v>362</v>
      </c>
    </row>
    <row r="4" spans="1:47" x14ac:dyDescent="0.35">
      <c r="A4">
        <v>60</v>
      </c>
      <c r="B4" s="1">
        <v>45217.485243055598</v>
      </c>
      <c r="C4" s="1">
        <v>45217.490555555603</v>
      </c>
      <c r="D4" t="s">
        <v>35</v>
      </c>
      <c r="F4" s="1"/>
      <c r="G4" s="2">
        <v>46</v>
      </c>
      <c r="H4" s="2" t="str" cm="1">
        <f t="array" ref="H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4" t="s">
        <v>195</v>
      </c>
      <c r="J4" t="s">
        <v>195</v>
      </c>
      <c r="K4" t="s">
        <v>71</v>
      </c>
      <c r="L4" t="s">
        <v>71</v>
      </c>
      <c r="M4" t="s">
        <v>308</v>
      </c>
      <c r="N4" t="s">
        <v>308</v>
      </c>
      <c r="O4" t="s">
        <v>296</v>
      </c>
      <c r="P4" t="s">
        <v>296</v>
      </c>
      <c r="Q4" t="s">
        <v>59</v>
      </c>
      <c r="R4" t="s">
        <v>154</v>
      </c>
      <c r="S4" t="s">
        <v>364</v>
      </c>
      <c r="T4" t="s">
        <v>1624</v>
      </c>
      <c r="U4" t="s">
        <v>44</v>
      </c>
      <c r="V4" t="s">
        <v>75</v>
      </c>
      <c r="W4" t="s">
        <v>365</v>
      </c>
      <c r="X4" t="s">
        <v>1626</v>
      </c>
      <c r="Y4" t="s">
        <v>366</v>
      </c>
      <c r="Z4" s="5">
        <v>100000</v>
      </c>
      <c r="AA4" s="5" t="str" cm="1">
        <f t="array" ref="AA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4" t="s">
        <v>64</v>
      </c>
      <c r="AC4" t="s">
        <v>64</v>
      </c>
      <c r="AD4" t="s">
        <v>48</v>
      </c>
      <c r="AE4" t="s">
        <v>48</v>
      </c>
      <c r="AF4" t="s">
        <v>48</v>
      </c>
      <c r="AG4" t="s">
        <v>48</v>
      </c>
      <c r="AH4" t="s">
        <v>48</v>
      </c>
      <c r="AI4" t="s">
        <v>48</v>
      </c>
      <c r="AJ4" t="s">
        <v>64</v>
      </c>
      <c r="AK4" t="s">
        <v>64</v>
      </c>
      <c r="AL4" cm="1">
        <f t="array" ref="AL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4" t="str" cm="1">
        <f t="array" ref="AM4">_xlfn.IFS(tbl_respondenti[[#This Row],[index]]&lt;=3,"málo odolný/á",tbl_respondenti[[#This Row],[index]]&lt;=7,"středně odolný/á",TRUE,"dobře odolný/á")</f>
        <v>středně odolný/á</v>
      </c>
      <c r="AN4" t="s">
        <v>253</v>
      </c>
      <c r="AO4" t="s">
        <v>253</v>
      </c>
      <c r="AQ4" t="s">
        <v>67</v>
      </c>
      <c r="AR4" t="s">
        <v>367</v>
      </c>
      <c r="AS4" s="7" t="s">
        <v>368</v>
      </c>
      <c r="AT4" s="7" t="s">
        <v>369</v>
      </c>
      <c r="AU4" s="7" t="s">
        <v>370</v>
      </c>
    </row>
    <row r="5" spans="1:47" x14ac:dyDescent="0.35">
      <c r="A5">
        <v>72</v>
      </c>
      <c r="B5" s="1">
        <v>45217.499618055597</v>
      </c>
      <c r="C5" s="1">
        <v>45217.501296296301</v>
      </c>
      <c r="D5" t="s">
        <v>35</v>
      </c>
      <c r="F5" s="1"/>
      <c r="G5" s="2">
        <v>25</v>
      </c>
      <c r="H5" s="2" t="str" cm="1">
        <f t="array" ref="H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5" t="s">
        <v>37</v>
      </c>
      <c r="J5" t="s">
        <v>37</v>
      </c>
      <c r="K5" t="s">
        <v>94</v>
      </c>
      <c r="L5" t="s">
        <v>94</v>
      </c>
      <c r="M5" t="s">
        <v>57</v>
      </c>
      <c r="N5" t="s">
        <v>57</v>
      </c>
      <c r="O5" t="s">
        <v>58</v>
      </c>
      <c r="P5" t="s">
        <v>58</v>
      </c>
      <c r="Q5" t="s">
        <v>41</v>
      </c>
      <c r="R5" t="s">
        <v>154</v>
      </c>
      <c r="S5" t="s">
        <v>43</v>
      </c>
      <c r="T5" t="s">
        <v>43</v>
      </c>
      <c r="U5" t="s">
        <v>74</v>
      </c>
      <c r="V5" t="s">
        <v>75</v>
      </c>
      <c r="W5" t="s">
        <v>76</v>
      </c>
      <c r="X5" t="s">
        <v>76</v>
      </c>
      <c r="Y5" s="2" t="s">
        <v>232</v>
      </c>
      <c r="Z5" s="6">
        <v>20000</v>
      </c>
      <c r="AA5" s="6" t="str" cm="1">
        <f t="array" ref="AA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5" t="s">
        <v>48</v>
      </c>
      <c r="AC5" t="s">
        <v>48</v>
      </c>
      <c r="AD5" t="s">
        <v>48</v>
      </c>
      <c r="AE5" t="s">
        <v>48</v>
      </c>
      <c r="AF5" t="s">
        <v>48</v>
      </c>
      <c r="AG5" t="s">
        <v>48</v>
      </c>
      <c r="AH5" t="s">
        <v>48</v>
      </c>
      <c r="AI5" t="s">
        <v>48</v>
      </c>
      <c r="AJ5" t="s">
        <v>48</v>
      </c>
      <c r="AK5" t="s">
        <v>64</v>
      </c>
      <c r="AL5" cm="1">
        <f t="array" ref="AL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5" t="str" cm="1">
        <f t="array" ref="AM5">_xlfn.IFS(tbl_respondenti[[#This Row],[index]]&lt;=3,"málo odolný/á",tbl_respondenti[[#This Row],[index]]&lt;=7,"středně odolný/á",TRUE,"dobře odolný/á")</f>
        <v>dobře odolný/á</v>
      </c>
      <c r="AN5" t="s">
        <v>253</v>
      </c>
      <c r="AO5" t="s">
        <v>253</v>
      </c>
      <c r="AQ5" t="s">
        <v>51</v>
      </c>
      <c r="AS5" s="7" t="s">
        <v>415</v>
      </c>
      <c r="AT5" s="7" t="s">
        <v>290</v>
      </c>
    </row>
    <row r="6" spans="1:47" x14ac:dyDescent="0.35">
      <c r="A6">
        <v>75</v>
      </c>
      <c r="B6" s="1">
        <v>45217.498668981498</v>
      </c>
      <c r="C6" s="1">
        <v>45217.503298611096</v>
      </c>
      <c r="D6" t="s">
        <v>35</v>
      </c>
      <c r="F6" s="1"/>
      <c r="G6" s="2">
        <v>25</v>
      </c>
      <c r="H6" s="2" t="str" cm="1">
        <f t="array" ref="H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6" t="s">
        <v>70</v>
      </c>
      <c r="J6" t="s">
        <v>70</v>
      </c>
      <c r="K6" t="s">
        <v>71</v>
      </c>
      <c r="L6" t="s">
        <v>71</v>
      </c>
      <c r="M6" t="s">
        <v>251</v>
      </c>
      <c r="N6" t="s">
        <v>251</v>
      </c>
      <c r="O6" t="s">
        <v>58</v>
      </c>
      <c r="P6" t="s">
        <v>58</v>
      </c>
      <c r="Q6" t="s">
        <v>59</v>
      </c>
      <c r="R6" t="s">
        <v>154</v>
      </c>
      <c r="S6" t="s">
        <v>43</v>
      </c>
      <c r="T6" t="s">
        <v>43</v>
      </c>
      <c r="U6" t="s">
        <v>74</v>
      </c>
      <c r="V6" t="s">
        <v>75</v>
      </c>
      <c r="W6" t="s">
        <v>76</v>
      </c>
      <c r="X6" t="s">
        <v>76</v>
      </c>
      <c r="AA6" s="5" t="str" cm="1">
        <f t="array" ref="AA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6" t="s">
        <v>48</v>
      </c>
      <c r="AC6" t="s">
        <v>48</v>
      </c>
      <c r="AD6" t="s">
        <v>48</v>
      </c>
      <c r="AE6" t="s">
        <v>48</v>
      </c>
      <c r="AF6" t="s">
        <v>48</v>
      </c>
      <c r="AG6" t="s">
        <v>48</v>
      </c>
      <c r="AH6" t="s">
        <v>48</v>
      </c>
      <c r="AI6" t="s">
        <v>48</v>
      </c>
      <c r="AJ6" t="s">
        <v>48</v>
      </c>
      <c r="AK6" t="s">
        <v>48</v>
      </c>
      <c r="AL6" cm="1">
        <f t="array" ref="AL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6" t="str" cm="1">
        <f t="array" ref="AM6">_xlfn.IFS(tbl_respondenti[[#This Row],[index]]&lt;=3,"málo odolný/á",tbl_respondenti[[#This Row],[index]]&lt;=7,"středně odolný/á",TRUE,"dobře odolný/á")</f>
        <v>dobře odolný/á</v>
      </c>
      <c r="AN6" t="s">
        <v>253</v>
      </c>
      <c r="AO6" t="s">
        <v>253</v>
      </c>
      <c r="AQ6" t="s">
        <v>51</v>
      </c>
      <c r="AS6" s="7" t="s">
        <v>426</v>
      </c>
      <c r="AT6" s="7" t="s">
        <v>427</v>
      </c>
    </row>
    <row r="7" spans="1:47" x14ac:dyDescent="0.35">
      <c r="A7">
        <v>84</v>
      </c>
      <c r="B7" s="1">
        <v>45217.504837963003</v>
      </c>
      <c r="C7" s="1">
        <v>45217.508611111101</v>
      </c>
      <c r="D7" t="s">
        <v>35</v>
      </c>
      <c r="F7" s="1"/>
      <c r="G7" s="2">
        <v>37</v>
      </c>
      <c r="H7" s="2" t="str" cm="1">
        <f t="array" ref="H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7" t="s">
        <v>195</v>
      </c>
      <c r="J7" t="s">
        <v>195</v>
      </c>
      <c r="K7" t="s">
        <v>71</v>
      </c>
      <c r="L7" t="s">
        <v>71</v>
      </c>
      <c r="M7" t="s">
        <v>57</v>
      </c>
      <c r="N7" t="s">
        <v>57</v>
      </c>
      <c r="O7" t="s">
        <v>58</v>
      </c>
      <c r="P7" t="s">
        <v>58</v>
      </c>
      <c r="Q7" t="s">
        <v>59</v>
      </c>
      <c r="R7" t="s">
        <v>154</v>
      </c>
      <c r="S7" t="s">
        <v>43</v>
      </c>
      <c r="T7" t="s">
        <v>43</v>
      </c>
      <c r="U7" t="s">
        <v>44</v>
      </c>
      <c r="V7" t="s">
        <v>75</v>
      </c>
      <c r="W7" t="s">
        <v>76</v>
      </c>
      <c r="X7" t="s">
        <v>76</v>
      </c>
      <c r="Y7" t="s">
        <v>464</v>
      </c>
      <c r="Z7" s="5">
        <v>20000</v>
      </c>
      <c r="AA7" s="5" t="str" cm="1">
        <f t="array" ref="AA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7" t="s">
        <v>48</v>
      </c>
      <c r="AC7" t="s">
        <v>48</v>
      </c>
      <c r="AD7" t="s">
        <v>48</v>
      </c>
      <c r="AE7" t="s">
        <v>48</v>
      </c>
      <c r="AF7" t="s">
        <v>48</v>
      </c>
      <c r="AG7" t="s">
        <v>48</v>
      </c>
      <c r="AH7" t="s">
        <v>48</v>
      </c>
      <c r="AI7" t="s">
        <v>48</v>
      </c>
      <c r="AJ7" t="s">
        <v>64</v>
      </c>
      <c r="AK7" t="s">
        <v>48</v>
      </c>
      <c r="AL7" cm="1">
        <f t="array" ref="AL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7" t="str" cm="1">
        <f t="array" ref="AM7">_xlfn.IFS(tbl_respondenti[[#This Row],[index]]&lt;=3,"málo odolný/á",tbl_respondenti[[#This Row],[index]]&lt;=7,"středně odolný/á",TRUE,"dobře odolný/á")</f>
        <v>dobře odolný/á</v>
      </c>
      <c r="AN7" t="s">
        <v>49</v>
      </c>
      <c r="AO7" t="s">
        <v>49</v>
      </c>
      <c r="AP7" t="s">
        <v>465</v>
      </c>
      <c r="AQ7" t="s">
        <v>51</v>
      </c>
      <c r="AS7" s="7" t="s">
        <v>466</v>
      </c>
      <c r="AT7" s="7" t="s">
        <v>467</v>
      </c>
    </row>
    <row r="8" spans="1:47" x14ac:dyDescent="0.35">
      <c r="A8">
        <v>103</v>
      </c>
      <c r="B8" s="1">
        <v>45217.533252314803</v>
      </c>
      <c r="C8" s="1">
        <v>45217.534930555601</v>
      </c>
      <c r="D8" t="s">
        <v>35</v>
      </c>
      <c r="F8" s="1"/>
      <c r="G8" s="2">
        <v>29</v>
      </c>
      <c r="H8" s="2" t="str" cm="1">
        <f t="array" ref="H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8" t="s">
        <v>37</v>
      </c>
      <c r="J8" t="s">
        <v>37</v>
      </c>
      <c r="K8" t="s">
        <v>94</v>
      </c>
      <c r="L8" t="s">
        <v>94</v>
      </c>
      <c r="M8" t="s">
        <v>114</v>
      </c>
      <c r="N8" t="s">
        <v>114</v>
      </c>
      <c r="O8" t="s">
        <v>58</v>
      </c>
      <c r="P8" t="s">
        <v>58</v>
      </c>
      <c r="Q8" t="s">
        <v>41</v>
      </c>
      <c r="R8" t="s">
        <v>154</v>
      </c>
      <c r="S8" t="s">
        <v>43</v>
      </c>
      <c r="T8" t="s">
        <v>43</v>
      </c>
      <c r="U8" t="s">
        <v>149</v>
      </c>
      <c r="V8" t="s">
        <v>421</v>
      </c>
      <c r="W8" t="s">
        <v>76</v>
      </c>
      <c r="X8" t="s">
        <v>76</v>
      </c>
      <c r="Y8" s="2" t="s">
        <v>384</v>
      </c>
      <c r="Z8" s="6">
        <v>25000</v>
      </c>
      <c r="AA8" s="6" t="str" cm="1">
        <f t="array" ref="AA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8" t="s">
        <v>48</v>
      </c>
      <c r="AC8" t="s">
        <v>64</v>
      </c>
      <c r="AD8" t="s">
        <v>48</v>
      </c>
      <c r="AE8" t="s">
        <v>48</v>
      </c>
      <c r="AF8" t="s">
        <v>48</v>
      </c>
      <c r="AG8" t="s">
        <v>48</v>
      </c>
      <c r="AH8" t="s">
        <v>48</v>
      </c>
      <c r="AI8" t="s">
        <v>48</v>
      </c>
      <c r="AJ8" t="s">
        <v>48</v>
      </c>
      <c r="AK8" t="s">
        <v>48</v>
      </c>
      <c r="AL8" cm="1">
        <f t="array" ref="AL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8" t="str" cm="1">
        <f t="array" ref="AM8">_xlfn.IFS(tbl_respondenti[[#This Row],[index]]&lt;=3,"málo odolný/á",tbl_respondenti[[#This Row],[index]]&lt;=7,"středně odolný/á",TRUE,"dobře odolný/á")</f>
        <v>dobře odolný/á</v>
      </c>
      <c r="AN8" t="s">
        <v>253</v>
      </c>
      <c r="AO8" t="s">
        <v>253</v>
      </c>
      <c r="AQ8" t="s">
        <v>51</v>
      </c>
      <c r="AS8" s="7" t="s">
        <v>534</v>
      </c>
      <c r="AT8" s="7" t="s">
        <v>535</v>
      </c>
    </row>
    <row r="9" spans="1:47" x14ac:dyDescent="0.35">
      <c r="A9">
        <v>137</v>
      </c>
      <c r="B9" s="1">
        <v>45217.588645833297</v>
      </c>
      <c r="C9" s="1">
        <v>45217.591666666704</v>
      </c>
      <c r="D9" t="s">
        <v>35</v>
      </c>
      <c r="F9" s="1"/>
      <c r="G9" s="2">
        <v>28</v>
      </c>
      <c r="H9" s="2" t="str" cm="1">
        <f t="array" ref="H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9" t="s">
        <v>37</v>
      </c>
      <c r="J9" t="s">
        <v>37</v>
      </c>
      <c r="K9" t="s">
        <v>130</v>
      </c>
      <c r="L9" t="s">
        <v>130</v>
      </c>
      <c r="M9" t="s">
        <v>57</v>
      </c>
      <c r="N9" t="s">
        <v>57</v>
      </c>
      <c r="O9" t="s">
        <v>296</v>
      </c>
      <c r="P9" t="s">
        <v>296</v>
      </c>
      <c r="Q9" t="s">
        <v>41</v>
      </c>
      <c r="R9" t="s">
        <v>154</v>
      </c>
      <c r="S9" t="s">
        <v>43</v>
      </c>
      <c r="T9" t="s">
        <v>43</v>
      </c>
      <c r="U9" t="s">
        <v>74</v>
      </c>
      <c r="V9" t="s">
        <v>75</v>
      </c>
      <c r="W9" t="s">
        <v>46</v>
      </c>
      <c r="X9" t="s">
        <v>46</v>
      </c>
      <c r="Y9" s="2" t="s">
        <v>384</v>
      </c>
      <c r="Z9" s="6">
        <v>25000</v>
      </c>
      <c r="AA9" s="6" t="str" cm="1">
        <f t="array" ref="AA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9" t="s">
        <v>48</v>
      </c>
      <c r="AC9" t="s">
        <v>48</v>
      </c>
      <c r="AD9" t="s">
        <v>48</v>
      </c>
      <c r="AE9" t="s">
        <v>48</v>
      </c>
      <c r="AF9" t="s">
        <v>48</v>
      </c>
      <c r="AG9" t="s">
        <v>48</v>
      </c>
      <c r="AH9" t="s">
        <v>48</v>
      </c>
      <c r="AI9" t="s">
        <v>48</v>
      </c>
      <c r="AJ9" t="s">
        <v>48</v>
      </c>
      <c r="AK9" t="s">
        <v>64</v>
      </c>
      <c r="AL9" cm="1">
        <f t="array" ref="AL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9" t="str" cm="1">
        <f t="array" ref="AM9">_xlfn.IFS(tbl_respondenti[[#This Row],[index]]&lt;=3,"málo odolný/á",tbl_respondenti[[#This Row],[index]]&lt;=7,"středně odolný/á",TRUE,"dobře odolný/á")</f>
        <v>dobře odolný/á</v>
      </c>
      <c r="AN9" t="s">
        <v>49</v>
      </c>
      <c r="AO9" t="s">
        <v>49</v>
      </c>
      <c r="AQ9" t="s">
        <v>67</v>
      </c>
      <c r="AR9" t="s">
        <v>85</v>
      </c>
      <c r="AS9" s="7" t="s">
        <v>648</v>
      </c>
      <c r="AT9" s="7" t="s">
        <v>290</v>
      </c>
    </row>
    <row r="10" spans="1:47" x14ac:dyDescent="0.35">
      <c r="A10">
        <v>140</v>
      </c>
      <c r="B10" s="1">
        <v>45217.591851851903</v>
      </c>
      <c r="C10" s="1">
        <v>45217.598564814798</v>
      </c>
      <c r="D10" t="s">
        <v>35</v>
      </c>
      <c r="F10" s="1"/>
      <c r="G10" s="2">
        <v>29</v>
      </c>
      <c r="H10" s="2" t="str" cm="1">
        <f t="array" ref="H1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0" t="s">
        <v>70</v>
      </c>
      <c r="J10" t="s">
        <v>70</v>
      </c>
      <c r="K10" t="s">
        <v>38</v>
      </c>
      <c r="L10" t="s">
        <v>38</v>
      </c>
      <c r="M10" t="s">
        <v>131</v>
      </c>
      <c r="N10" t="s">
        <v>131</v>
      </c>
      <c r="O10" t="s">
        <v>659</v>
      </c>
      <c r="P10" t="s">
        <v>58</v>
      </c>
      <c r="Q10" t="s">
        <v>121</v>
      </c>
      <c r="R10" t="s">
        <v>154</v>
      </c>
      <c r="S10" t="s">
        <v>43</v>
      </c>
      <c r="T10" t="s">
        <v>43</v>
      </c>
      <c r="U10" t="s">
        <v>74</v>
      </c>
      <c r="V10" t="s">
        <v>75</v>
      </c>
      <c r="W10" t="s">
        <v>76</v>
      </c>
      <c r="X10" t="s">
        <v>76</v>
      </c>
      <c r="Y10" s="2" t="s">
        <v>242</v>
      </c>
      <c r="Z10" s="6">
        <v>30000</v>
      </c>
      <c r="AA10" s="6" t="str" cm="1">
        <f t="array" ref="AA1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0" t="s">
        <v>48</v>
      </c>
      <c r="AC10" t="s">
        <v>48</v>
      </c>
      <c r="AD10" t="s">
        <v>64</v>
      </c>
      <c r="AE10" t="s">
        <v>48</v>
      </c>
      <c r="AF10" t="s">
        <v>64</v>
      </c>
      <c r="AG10" t="s">
        <v>64</v>
      </c>
      <c r="AH10" t="s">
        <v>48</v>
      </c>
      <c r="AI10" t="s">
        <v>64</v>
      </c>
      <c r="AJ10" t="s">
        <v>48</v>
      </c>
      <c r="AK10" t="s">
        <v>48</v>
      </c>
      <c r="AL10" cm="1">
        <f t="array" ref="AL1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10" t="str" cm="1">
        <f t="array" ref="AM10">_xlfn.IFS(tbl_respondenti[[#This Row],[index]]&lt;=3,"málo odolný/á",tbl_respondenti[[#This Row],[index]]&lt;=7,"středně odolný/á",TRUE,"dobře odolný/á")</f>
        <v>středně odolný/á</v>
      </c>
      <c r="AN10" t="s">
        <v>49</v>
      </c>
      <c r="AO10" t="s">
        <v>49</v>
      </c>
      <c r="AP10" t="s">
        <v>661</v>
      </c>
      <c r="AQ10" t="s">
        <v>67</v>
      </c>
      <c r="AR10" t="s">
        <v>85</v>
      </c>
      <c r="AS10" s="7" t="s">
        <v>662</v>
      </c>
      <c r="AT10" s="7" t="s">
        <v>663</v>
      </c>
    </row>
    <row r="11" spans="1:47" ht="43.5" x14ac:dyDescent="0.35">
      <c r="A11">
        <v>174</v>
      </c>
      <c r="B11" s="1">
        <v>45217.6891666667</v>
      </c>
      <c r="C11" s="1">
        <v>45217.693402777797</v>
      </c>
      <c r="D11" t="s">
        <v>35</v>
      </c>
      <c r="F11" s="1"/>
      <c r="H11" t="str" cm="1">
        <f t="array" ref="H1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11" t="s">
        <v>70</v>
      </c>
      <c r="J11" t="s">
        <v>70</v>
      </c>
      <c r="K11" t="s">
        <v>71</v>
      </c>
      <c r="L11" t="s">
        <v>71</v>
      </c>
      <c r="M11" t="s">
        <v>57</v>
      </c>
      <c r="N11" t="s">
        <v>57</v>
      </c>
      <c r="Q11" t="s">
        <v>59</v>
      </c>
      <c r="R11" t="s">
        <v>154</v>
      </c>
      <c r="S11" t="s">
        <v>43</v>
      </c>
      <c r="T11" t="s">
        <v>43</v>
      </c>
      <c r="U11" t="s">
        <v>74</v>
      </c>
      <c r="V11" t="s">
        <v>75</v>
      </c>
      <c r="W11" t="s">
        <v>46</v>
      </c>
      <c r="X11" t="s">
        <v>46</v>
      </c>
      <c r="Y11" t="s">
        <v>783</v>
      </c>
      <c r="AA11" s="5" t="str" cm="1">
        <f t="array" ref="AA1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1" t="s">
        <v>48</v>
      </c>
      <c r="AC11" t="s">
        <v>48</v>
      </c>
      <c r="AD11" t="s">
        <v>64</v>
      </c>
      <c r="AE11" t="s">
        <v>48</v>
      </c>
      <c r="AF11" t="s">
        <v>48</v>
      </c>
      <c r="AG11" t="s">
        <v>48</v>
      </c>
      <c r="AH11" t="s">
        <v>48</v>
      </c>
      <c r="AI11" t="s">
        <v>48</v>
      </c>
      <c r="AJ11" t="s">
        <v>48</v>
      </c>
      <c r="AK11" t="s">
        <v>48</v>
      </c>
      <c r="AL11" cm="1">
        <f t="array" ref="AL1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1" t="str" cm="1">
        <f t="array" ref="AM11">_xlfn.IFS(tbl_respondenti[[#This Row],[index]]&lt;=3,"málo odolný/á",tbl_respondenti[[#This Row],[index]]&lt;=7,"středně odolný/á",TRUE,"dobře odolný/á")</f>
        <v>dobře odolný/á</v>
      </c>
      <c r="AN11" t="s">
        <v>49</v>
      </c>
      <c r="AO11" t="s">
        <v>49</v>
      </c>
      <c r="AP11" t="s">
        <v>418</v>
      </c>
      <c r="AQ11" t="s">
        <v>51</v>
      </c>
      <c r="AS11" s="7" t="s">
        <v>784</v>
      </c>
      <c r="AT11" s="7" t="s">
        <v>785</v>
      </c>
      <c r="AU11" s="7" t="s">
        <v>786</v>
      </c>
    </row>
    <row r="12" spans="1:47" x14ac:dyDescent="0.35">
      <c r="A12">
        <v>204</v>
      </c>
      <c r="B12" s="1">
        <v>45217.830486111103</v>
      </c>
      <c r="C12" s="1">
        <v>45217.8348611111</v>
      </c>
      <c r="D12" t="s">
        <v>35</v>
      </c>
      <c r="F12" s="1"/>
      <c r="G12" s="2">
        <v>51</v>
      </c>
      <c r="H12" s="2" t="str" cm="1">
        <f t="array" ref="H1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12" t="s">
        <v>37</v>
      </c>
      <c r="J12" t="s">
        <v>37</v>
      </c>
      <c r="K12" t="s">
        <v>130</v>
      </c>
      <c r="L12" t="s">
        <v>130</v>
      </c>
      <c r="M12" t="s">
        <v>131</v>
      </c>
      <c r="N12" t="s">
        <v>131</v>
      </c>
      <c r="O12" t="s">
        <v>40</v>
      </c>
      <c r="P12" t="s">
        <v>40</v>
      </c>
      <c r="Q12" t="s">
        <v>59</v>
      </c>
      <c r="R12" t="s">
        <v>154</v>
      </c>
      <c r="S12" t="s">
        <v>144</v>
      </c>
      <c r="T12" t="s">
        <v>144</v>
      </c>
      <c r="U12" t="s">
        <v>62</v>
      </c>
      <c r="V12" t="s">
        <v>75</v>
      </c>
      <c r="W12" t="s">
        <v>46</v>
      </c>
      <c r="X12" t="s">
        <v>46</v>
      </c>
      <c r="Y12" s="2" t="s">
        <v>485</v>
      </c>
      <c r="Z12" s="6">
        <v>500000</v>
      </c>
      <c r="AA12" s="6" t="str" cm="1">
        <f t="array" ref="AA1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2" t="s">
        <v>48</v>
      </c>
      <c r="AC12" t="s">
        <v>48</v>
      </c>
      <c r="AD12" t="s">
        <v>48</v>
      </c>
      <c r="AE12" t="s">
        <v>48</v>
      </c>
      <c r="AF12" t="s">
        <v>48</v>
      </c>
      <c r="AG12" t="s">
        <v>48</v>
      </c>
      <c r="AH12" t="s">
        <v>48</v>
      </c>
      <c r="AI12" t="s">
        <v>48</v>
      </c>
      <c r="AJ12" t="s">
        <v>48</v>
      </c>
      <c r="AK12" t="s">
        <v>64</v>
      </c>
      <c r="AL12" cm="1">
        <f t="array" ref="AL1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2" t="str" cm="1">
        <f t="array" ref="AM12">_xlfn.IFS(tbl_respondenti[[#This Row],[index]]&lt;=3,"málo odolný/á",tbl_respondenti[[#This Row],[index]]&lt;=7,"středně odolný/á",TRUE,"dobře odolný/á")</f>
        <v>dobře odolný/á</v>
      </c>
      <c r="AN12" t="s">
        <v>49</v>
      </c>
      <c r="AO12" t="s">
        <v>49</v>
      </c>
      <c r="AP12" t="s">
        <v>883</v>
      </c>
      <c r="AQ12" t="s">
        <v>51</v>
      </c>
      <c r="AS12" s="7" t="s">
        <v>884</v>
      </c>
      <c r="AT12" s="7" t="s">
        <v>885</v>
      </c>
      <c r="AU12" s="7" t="s">
        <v>886</v>
      </c>
    </row>
    <row r="13" spans="1:47" x14ac:dyDescent="0.35">
      <c r="A13">
        <v>221</v>
      </c>
      <c r="B13" s="1">
        <v>45217.901863425897</v>
      </c>
      <c r="C13" s="1">
        <v>45217.905196759297</v>
      </c>
      <c r="D13" t="s">
        <v>35</v>
      </c>
      <c r="F13" s="1"/>
      <c r="G13" s="2">
        <v>42</v>
      </c>
      <c r="H13" s="2" t="str" cm="1">
        <f t="array" ref="H1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3" t="s">
        <v>56</v>
      </c>
      <c r="J13" t="s">
        <v>56</v>
      </c>
      <c r="K13" t="s">
        <v>38</v>
      </c>
      <c r="L13" t="s">
        <v>38</v>
      </c>
      <c r="M13" t="s">
        <v>179</v>
      </c>
      <c r="N13" t="s">
        <v>179</v>
      </c>
      <c r="O13" t="s">
        <v>296</v>
      </c>
      <c r="P13" t="s">
        <v>296</v>
      </c>
      <c r="Q13" t="s">
        <v>59</v>
      </c>
      <c r="R13" t="s">
        <v>154</v>
      </c>
      <c r="S13" t="s">
        <v>43</v>
      </c>
      <c r="T13" t="s">
        <v>43</v>
      </c>
      <c r="U13" t="s">
        <v>44</v>
      </c>
      <c r="V13" t="s">
        <v>75</v>
      </c>
      <c r="W13" t="s">
        <v>76</v>
      </c>
      <c r="X13" t="s">
        <v>76</v>
      </c>
      <c r="Y13" t="s">
        <v>943</v>
      </c>
      <c r="AA13" s="5" t="str" cm="1">
        <f t="array" ref="AA1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3" t="s">
        <v>64</v>
      </c>
      <c r="AC13" t="s">
        <v>48</v>
      </c>
      <c r="AD13" t="s">
        <v>48</v>
      </c>
      <c r="AE13" t="s">
        <v>48</v>
      </c>
      <c r="AF13" t="s">
        <v>48</v>
      </c>
      <c r="AG13" t="s">
        <v>48</v>
      </c>
      <c r="AH13" t="s">
        <v>48</v>
      </c>
      <c r="AI13" t="s">
        <v>64</v>
      </c>
      <c r="AJ13" t="s">
        <v>48</v>
      </c>
      <c r="AK13" t="s">
        <v>48</v>
      </c>
      <c r="AL13" cm="1">
        <f t="array" ref="AL1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13" t="str" cm="1">
        <f t="array" ref="AM13">_xlfn.IFS(tbl_respondenti[[#This Row],[index]]&lt;=3,"málo odolný/á",tbl_respondenti[[#This Row],[index]]&lt;=7,"středně odolný/á",TRUE,"dobře odolný/á")</f>
        <v>středně odolný/á</v>
      </c>
      <c r="AN13" t="s">
        <v>49</v>
      </c>
      <c r="AO13" t="s">
        <v>49</v>
      </c>
      <c r="AP13" t="s">
        <v>490</v>
      </c>
      <c r="AQ13" t="s">
        <v>51</v>
      </c>
      <c r="AS13" s="7" t="s">
        <v>944</v>
      </c>
      <c r="AT13" s="7" t="s">
        <v>945</v>
      </c>
    </row>
    <row r="14" spans="1:47" ht="29" x14ac:dyDescent="0.35">
      <c r="A14">
        <v>254</v>
      </c>
      <c r="B14" s="1">
        <v>45218.472141203703</v>
      </c>
      <c r="C14" s="1">
        <v>45218.479467592602</v>
      </c>
      <c r="D14" t="s">
        <v>35</v>
      </c>
      <c r="F14" s="1"/>
      <c r="G14" s="2">
        <v>28</v>
      </c>
      <c r="H14" s="2" t="str" cm="1">
        <f t="array" ref="H1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4" t="s">
        <v>195</v>
      </c>
      <c r="J14" t="s">
        <v>195</v>
      </c>
      <c r="K14" t="s">
        <v>94</v>
      </c>
      <c r="L14" t="s">
        <v>94</v>
      </c>
      <c r="M14" t="s">
        <v>1073</v>
      </c>
      <c r="N14" t="s">
        <v>1630</v>
      </c>
      <c r="O14" t="s">
        <v>1074</v>
      </c>
      <c r="P14" t="s">
        <v>58</v>
      </c>
      <c r="Q14" t="s">
        <v>59</v>
      </c>
      <c r="R14" t="s">
        <v>154</v>
      </c>
      <c r="S14" t="s">
        <v>43</v>
      </c>
      <c r="T14" t="s">
        <v>43</v>
      </c>
      <c r="U14" t="s">
        <v>74</v>
      </c>
      <c r="V14" t="s">
        <v>63</v>
      </c>
      <c r="W14" t="s">
        <v>1075</v>
      </c>
      <c r="X14" t="s">
        <v>1626</v>
      </c>
      <c r="Y14" t="s">
        <v>1076</v>
      </c>
      <c r="Z14" s="5">
        <v>24000</v>
      </c>
      <c r="AA14" s="5" t="str" cm="1">
        <f t="array" ref="AA1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4" t="s">
        <v>64</v>
      </c>
      <c r="AC14" t="s">
        <v>48</v>
      </c>
      <c r="AD14" t="s">
        <v>48</v>
      </c>
      <c r="AE14" t="s">
        <v>48</v>
      </c>
      <c r="AF14" t="s">
        <v>64</v>
      </c>
      <c r="AG14" t="s">
        <v>64</v>
      </c>
      <c r="AH14" t="s">
        <v>48</v>
      </c>
      <c r="AI14" t="s">
        <v>64</v>
      </c>
      <c r="AJ14" t="s">
        <v>48</v>
      </c>
      <c r="AK14" t="s">
        <v>48</v>
      </c>
      <c r="AL14" cm="1">
        <f t="array" ref="AL1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14" t="str" cm="1">
        <f t="array" ref="AM14">_xlfn.IFS(tbl_respondenti[[#This Row],[index]]&lt;=3,"málo odolný/á",tbl_respondenti[[#This Row],[index]]&lt;=7,"středně odolný/á",TRUE,"dobře odolný/á")</f>
        <v>středně odolný/á</v>
      </c>
      <c r="AN14" t="s">
        <v>49</v>
      </c>
      <c r="AO14" t="s">
        <v>49</v>
      </c>
      <c r="AP14" t="s">
        <v>1077</v>
      </c>
      <c r="AQ14" t="s">
        <v>51</v>
      </c>
      <c r="AS14" s="7" t="s">
        <v>1078</v>
      </c>
      <c r="AT14" s="7" t="s">
        <v>1079</v>
      </c>
    </row>
    <row r="15" spans="1:47" x14ac:dyDescent="0.35">
      <c r="A15">
        <v>276</v>
      </c>
      <c r="B15" s="1">
        <v>45218.663275462997</v>
      </c>
      <c r="C15" s="1">
        <v>45218.669884259303</v>
      </c>
      <c r="D15" t="s">
        <v>35</v>
      </c>
      <c r="F15" s="1"/>
      <c r="G15" s="2">
        <v>30</v>
      </c>
      <c r="H15" s="2" t="str" cm="1">
        <f t="array" ref="H1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5" t="s">
        <v>37</v>
      </c>
      <c r="J15" t="s">
        <v>37</v>
      </c>
      <c r="K15" t="s">
        <v>94</v>
      </c>
      <c r="L15" t="s">
        <v>94</v>
      </c>
      <c r="M15" t="s">
        <v>114</v>
      </c>
      <c r="N15" t="s">
        <v>114</v>
      </c>
      <c r="O15" t="s">
        <v>296</v>
      </c>
      <c r="P15" t="s">
        <v>296</v>
      </c>
      <c r="Q15" t="s">
        <v>59</v>
      </c>
      <c r="R15" t="s">
        <v>154</v>
      </c>
      <c r="S15" t="s">
        <v>43</v>
      </c>
      <c r="T15" t="s">
        <v>43</v>
      </c>
      <c r="U15" t="s">
        <v>44</v>
      </c>
      <c r="V15" t="s">
        <v>75</v>
      </c>
      <c r="W15" t="s">
        <v>76</v>
      </c>
      <c r="X15" t="s">
        <v>76</v>
      </c>
      <c r="AA15" s="5" t="str" cm="1">
        <f t="array" ref="AA1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5" t="s">
        <v>64</v>
      </c>
      <c r="AC15" t="s">
        <v>48</v>
      </c>
      <c r="AD15" t="s">
        <v>48</v>
      </c>
      <c r="AE15" t="s">
        <v>64</v>
      </c>
      <c r="AF15" t="s">
        <v>64</v>
      </c>
      <c r="AG15" t="s">
        <v>48</v>
      </c>
      <c r="AH15" t="s">
        <v>64</v>
      </c>
      <c r="AI15" t="s">
        <v>64</v>
      </c>
      <c r="AJ15" t="s">
        <v>48</v>
      </c>
      <c r="AK15" t="s">
        <v>48</v>
      </c>
      <c r="AL15" cm="1">
        <f t="array" ref="AL1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15" t="str" cm="1">
        <f t="array" ref="AM15">_xlfn.IFS(tbl_respondenti[[#This Row],[index]]&lt;=3,"málo odolný/á",tbl_respondenti[[#This Row],[index]]&lt;=7,"středně odolný/á",TRUE,"dobře odolný/á")</f>
        <v>středně odolný/á</v>
      </c>
      <c r="AN15" t="s">
        <v>253</v>
      </c>
      <c r="AO15" t="s">
        <v>253</v>
      </c>
      <c r="AQ15" t="s">
        <v>51</v>
      </c>
      <c r="AS15" s="7" t="s">
        <v>1157</v>
      </c>
      <c r="AT15" s="7" t="s">
        <v>1158</v>
      </c>
    </row>
    <row r="16" spans="1:47" ht="29" x14ac:dyDescent="0.35">
      <c r="A16">
        <v>294</v>
      </c>
      <c r="B16" s="1">
        <v>45218.902951388904</v>
      </c>
      <c r="C16" s="1">
        <v>45218.910983796297</v>
      </c>
      <c r="D16" t="s">
        <v>35</v>
      </c>
      <c r="F16" s="1"/>
      <c r="G16" s="2">
        <v>39</v>
      </c>
      <c r="H16" s="2" t="str" cm="1">
        <f t="array" ref="H1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6" t="s">
        <v>37</v>
      </c>
      <c r="J16" t="s">
        <v>37</v>
      </c>
      <c r="K16" t="s">
        <v>183</v>
      </c>
      <c r="L16" t="s">
        <v>183</v>
      </c>
      <c r="M16" t="s">
        <v>39</v>
      </c>
      <c r="N16" t="s">
        <v>39</v>
      </c>
      <c r="O16" t="s">
        <v>58</v>
      </c>
      <c r="P16" t="s">
        <v>58</v>
      </c>
      <c r="Q16" t="s">
        <v>59</v>
      </c>
      <c r="R16" t="s">
        <v>154</v>
      </c>
      <c r="S16" t="s">
        <v>43</v>
      </c>
      <c r="T16" t="s">
        <v>43</v>
      </c>
      <c r="U16" t="s">
        <v>44</v>
      </c>
      <c r="V16" t="s">
        <v>75</v>
      </c>
      <c r="W16" t="s">
        <v>46</v>
      </c>
      <c r="X16" t="s">
        <v>46</v>
      </c>
      <c r="Y16" t="s">
        <v>1215</v>
      </c>
      <c r="Z16" s="5">
        <v>24000</v>
      </c>
      <c r="AA16" s="5" t="str" cm="1">
        <f t="array" ref="AA1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6" t="s">
        <v>48</v>
      </c>
      <c r="AC16" t="s">
        <v>48</v>
      </c>
      <c r="AD16" t="s">
        <v>48</v>
      </c>
      <c r="AE16" t="s">
        <v>48</v>
      </c>
      <c r="AF16" t="s">
        <v>48</v>
      </c>
      <c r="AG16" t="s">
        <v>48</v>
      </c>
      <c r="AH16" t="s">
        <v>48</v>
      </c>
      <c r="AI16" t="s">
        <v>48</v>
      </c>
      <c r="AJ16" t="s">
        <v>48</v>
      </c>
      <c r="AK16" t="s">
        <v>64</v>
      </c>
      <c r="AL16" cm="1">
        <f t="array" ref="AL1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6" t="str" cm="1">
        <f t="array" ref="AM16">_xlfn.IFS(tbl_respondenti[[#This Row],[index]]&lt;=3,"málo odolný/á",tbl_respondenti[[#This Row],[index]]&lt;=7,"středně odolný/á",TRUE,"dobře odolný/á")</f>
        <v>dobře odolný/á</v>
      </c>
      <c r="AN16" t="s">
        <v>253</v>
      </c>
      <c r="AO16" t="s">
        <v>253</v>
      </c>
      <c r="AP16" t="s">
        <v>1216</v>
      </c>
      <c r="AQ16" t="s">
        <v>67</v>
      </c>
      <c r="AR16" t="s">
        <v>85</v>
      </c>
      <c r="AS16" s="7" t="s">
        <v>1217</v>
      </c>
      <c r="AT16" s="7" t="s">
        <v>1218</v>
      </c>
    </row>
    <row r="17" spans="1:47" x14ac:dyDescent="0.35">
      <c r="A17">
        <v>326</v>
      </c>
      <c r="B17" s="1">
        <v>45219.974120370403</v>
      </c>
      <c r="C17" s="1">
        <v>45219.9765625</v>
      </c>
      <c r="D17" t="s">
        <v>35</v>
      </c>
      <c r="F17" s="1"/>
      <c r="G17" s="2">
        <v>27</v>
      </c>
      <c r="H17" s="2" t="str" cm="1">
        <f t="array" ref="H1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7" t="s">
        <v>70</v>
      </c>
      <c r="J17" t="s">
        <v>70</v>
      </c>
      <c r="K17" t="s">
        <v>130</v>
      </c>
      <c r="L17" t="s">
        <v>130</v>
      </c>
      <c r="M17" t="s">
        <v>114</v>
      </c>
      <c r="N17" t="s">
        <v>114</v>
      </c>
      <c r="O17" t="s">
        <v>296</v>
      </c>
      <c r="P17" t="s">
        <v>296</v>
      </c>
      <c r="Q17" t="s">
        <v>59</v>
      </c>
      <c r="R17" t="s">
        <v>154</v>
      </c>
      <c r="S17" t="s">
        <v>43</v>
      </c>
      <c r="T17" t="s">
        <v>43</v>
      </c>
      <c r="U17" t="s">
        <v>62</v>
      </c>
      <c r="V17" t="s">
        <v>75</v>
      </c>
      <c r="W17" t="s">
        <v>76</v>
      </c>
      <c r="X17" t="s">
        <v>76</v>
      </c>
      <c r="Y17" s="2" t="s">
        <v>598</v>
      </c>
      <c r="Z17" s="6">
        <v>100000</v>
      </c>
      <c r="AA17" s="6" t="str" cm="1">
        <f t="array" ref="AA1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7" t="s">
        <v>48</v>
      </c>
      <c r="AC17" t="s">
        <v>48</v>
      </c>
      <c r="AD17" t="s">
        <v>48</v>
      </c>
      <c r="AE17" t="s">
        <v>48</v>
      </c>
      <c r="AF17" t="s">
        <v>64</v>
      </c>
      <c r="AG17" t="s">
        <v>64</v>
      </c>
      <c r="AH17" t="s">
        <v>48</v>
      </c>
      <c r="AI17" t="s">
        <v>64</v>
      </c>
      <c r="AJ17" t="s">
        <v>48</v>
      </c>
      <c r="AK17" t="s">
        <v>48</v>
      </c>
      <c r="AL17" cm="1">
        <f t="array" ref="AL1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17" t="str" cm="1">
        <f t="array" ref="AM17">_xlfn.IFS(tbl_respondenti[[#This Row],[index]]&lt;=3,"málo odolný/á",tbl_respondenti[[#This Row],[index]]&lt;=7,"středně odolný/á",TRUE,"dobře odolný/á")</f>
        <v>středně odolný/á</v>
      </c>
      <c r="AN17" t="s">
        <v>65</v>
      </c>
      <c r="AO17" t="s">
        <v>65</v>
      </c>
      <c r="AP17" t="s">
        <v>1315</v>
      </c>
      <c r="AQ17" t="s">
        <v>51</v>
      </c>
      <c r="AS17" s="7" t="s">
        <v>1316</v>
      </c>
      <c r="AT17" s="7" t="s">
        <v>1317</v>
      </c>
    </row>
    <row r="18" spans="1:47" x14ac:dyDescent="0.35">
      <c r="A18">
        <v>338</v>
      </c>
      <c r="B18" s="1">
        <v>45221.380856481497</v>
      </c>
      <c r="C18" s="1">
        <v>45221.384872685201</v>
      </c>
      <c r="D18" t="s">
        <v>35</v>
      </c>
      <c r="F18" s="1"/>
      <c r="G18" s="2">
        <v>35</v>
      </c>
      <c r="H18" s="2" t="str" cm="1">
        <f t="array" ref="H1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8" t="s">
        <v>70</v>
      </c>
      <c r="J18" t="s">
        <v>70</v>
      </c>
      <c r="K18" t="s">
        <v>71</v>
      </c>
      <c r="L18" t="s">
        <v>71</v>
      </c>
      <c r="M18" t="s">
        <v>157</v>
      </c>
      <c r="N18" t="s">
        <v>157</v>
      </c>
      <c r="O18" t="s">
        <v>58</v>
      </c>
      <c r="P18" t="s">
        <v>58</v>
      </c>
      <c r="Q18" t="s">
        <v>59</v>
      </c>
      <c r="R18" t="s">
        <v>154</v>
      </c>
      <c r="S18" t="s">
        <v>43</v>
      </c>
      <c r="T18" t="s">
        <v>43</v>
      </c>
      <c r="U18" t="s">
        <v>74</v>
      </c>
      <c r="V18" t="s">
        <v>75</v>
      </c>
      <c r="W18" t="s">
        <v>46</v>
      </c>
      <c r="X18" t="s">
        <v>46</v>
      </c>
      <c r="Y18" s="2" t="s">
        <v>77</v>
      </c>
      <c r="Z18" s="6">
        <v>10000</v>
      </c>
      <c r="AA18" s="6" t="str" cm="1">
        <f t="array" ref="AA1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8" t="s">
        <v>48</v>
      </c>
      <c r="AC18" t="s">
        <v>48</v>
      </c>
      <c r="AD18" t="s">
        <v>48</v>
      </c>
      <c r="AE18" t="s">
        <v>48</v>
      </c>
      <c r="AF18" t="s">
        <v>48</v>
      </c>
      <c r="AG18" t="s">
        <v>48</v>
      </c>
      <c r="AH18" t="s">
        <v>48</v>
      </c>
      <c r="AI18" t="s">
        <v>64</v>
      </c>
      <c r="AJ18" t="s">
        <v>48</v>
      </c>
      <c r="AK18" t="s">
        <v>64</v>
      </c>
      <c r="AL18" cm="1">
        <f t="array" ref="AL1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8" t="str" cm="1">
        <f t="array" ref="AM18">_xlfn.IFS(tbl_respondenti[[#This Row],[index]]&lt;=3,"málo odolný/á",tbl_respondenti[[#This Row],[index]]&lt;=7,"středně odolný/á",TRUE,"dobře odolný/á")</f>
        <v>dobře odolný/á</v>
      </c>
      <c r="AN18" t="s">
        <v>65</v>
      </c>
      <c r="AO18" t="s">
        <v>65</v>
      </c>
      <c r="AP18" t="s">
        <v>1351</v>
      </c>
      <c r="AQ18" t="s">
        <v>51</v>
      </c>
      <c r="AR18" t="s">
        <v>531</v>
      </c>
      <c r="AS18" s="7" t="s">
        <v>1352</v>
      </c>
      <c r="AT18" s="7" t="s">
        <v>1353</v>
      </c>
    </row>
    <row r="19" spans="1:47" ht="58" x14ac:dyDescent="0.35">
      <c r="A19">
        <v>340</v>
      </c>
      <c r="B19" s="1">
        <v>45221.638530092598</v>
      </c>
      <c r="C19" s="1">
        <v>45221.6505092593</v>
      </c>
      <c r="D19" t="s">
        <v>35</v>
      </c>
      <c r="F19" s="1"/>
      <c r="G19" s="2">
        <v>32</v>
      </c>
      <c r="H19" s="2" t="str" cm="1">
        <f t="array" ref="H1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9" t="s">
        <v>37</v>
      </c>
      <c r="J19" t="s">
        <v>37</v>
      </c>
      <c r="K19" t="s">
        <v>71</v>
      </c>
      <c r="L19" t="s">
        <v>71</v>
      </c>
      <c r="M19" t="s">
        <v>57</v>
      </c>
      <c r="N19" t="s">
        <v>57</v>
      </c>
      <c r="O19" t="s">
        <v>296</v>
      </c>
      <c r="P19" t="s">
        <v>296</v>
      </c>
      <c r="Q19" t="s">
        <v>41</v>
      </c>
      <c r="R19" t="s">
        <v>154</v>
      </c>
      <c r="S19" t="s">
        <v>43</v>
      </c>
      <c r="T19" t="s">
        <v>43</v>
      </c>
      <c r="U19" t="s">
        <v>74</v>
      </c>
      <c r="V19" t="s">
        <v>75</v>
      </c>
      <c r="W19" t="s">
        <v>76</v>
      </c>
      <c r="X19" t="s">
        <v>76</v>
      </c>
      <c r="Y19" s="2" t="s">
        <v>242</v>
      </c>
      <c r="Z19" s="6">
        <v>30000</v>
      </c>
      <c r="AA19" s="6" t="str" cm="1">
        <f t="array" ref="AA1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9" t="s">
        <v>64</v>
      </c>
      <c r="AC19" t="s">
        <v>48</v>
      </c>
      <c r="AD19" t="s">
        <v>48</v>
      </c>
      <c r="AE19" t="s">
        <v>48</v>
      </c>
      <c r="AF19" t="s">
        <v>48</v>
      </c>
      <c r="AG19" t="s">
        <v>48</v>
      </c>
      <c r="AH19" t="s">
        <v>48</v>
      </c>
      <c r="AI19" t="s">
        <v>64</v>
      </c>
      <c r="AJ19" t="s">
        <v>48</v>
      </c>
      <c r="AK19" t="s">
        <v>64</v>
      </c>
      <c r="AL19" cm="1">
        <f t="array" ref="AL1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9" t="str" cm="1">
        <f t="array" ref="AM19">_xlfn.IFS(tbl_respondenti[[#This Row],[index]]&lt;=3,"málo odolný/á",tbl_respondenti[[#This Row],[index]]&lt;=7,"středně odolný/á",TRUE,"dobře odolný/á")</f>
        <v>dobře odolný/á</v>
      </c>
      <c r="AN19" t="s">
        <v>49</v>
      </c>
      <c r="AO19" t="s">
        <v>49</v>
      </c>
      <c r="AP19" t="s">
        <v>592</v>
      </c>
      <c r="AQ19" t="s">
        <v>51</v>
      </c>
      <c r="AS19" s="7" t="s">
        <v>1357</v>
      </c>
      <c r="AT19" s="7" t="s">
        <v>1358</v>
      </c>
      <c r="AU19" s="7" t="s">
        <v>1359</v>
      </c>
    </row>
    <row r="20" spans="1:47" x14ac:dyDescent="0.35">
      <c r="A20">
        <v>353</v>
      </c>
      <c r="B20" s="1">
        <v>45222.774826388901</v>
      </c>
      <c r="C20" s="1">
        <v>45222.833020833299</v>
      </c>
      <c r="D20" t="s">
        <v>35</v>
      </c>
      <c r="F20" s="1"/>
      <c r="G20" s="2">
        <v>63</v>
      </c>
      <c r="H20" s="2" t="str" cm="1">
        <f t="array" ref="H2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20" t="s">
        <v>195</v>
      </c>
      <c r="J20" t="s">
        <v>195</v>
      </c>
      <c r="K20" t="s">
        <v>38</v>
      </c>
      <c r="L20" t="s">
        <v>38</v>
      </c>
      <c r="M20" t="s">
        <v>39</v>
      </c>
      <c r="N20" t="s">
        <v>39</v>
      </c>
      <c r="O20" t="s">
        <v>296</v>
      </c>
      <c r="P20" t="s">
        <v>296</v>
      </c>
      <c r="Q20" t="s">
        <v>41</v>
      </c>
      <c r="R20" t="s">
        <v>154</v>
      </c>
      <c r="S20" t="s">
        <v>43</v>
      </c>
      <c r="T20" t="s">
        <v>43</v>
      </c>
      <c r="U20" t="s">
        <v>44</v>
      </c>
      <c r="V20" t="s">
        <v>45</v>
      </c>
      <c r="W20" t="s">
        <v>1399</v>
      </c>
      <c r="X20" t="s">
        <v>46</v>
      </c>
      <c r="Y20" t="s">
        <v>1400</v>
      </c>
      <c r="Z20" s="5">
        <v>24000</v>
      </c>
      <c r="AA20" s="5" t="str" cm="1">
        <f t="array" ref="AA2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0" t="s">
        <v>48</v>
      </c>
      <c r="AC20" t="s">
        <v>48</v>
      </c>
      <c r="AD20" t="s">
        <v>48</v>
      </c>
      <c r="AE20" t="s">
        <v>48</v>
      </c>
      <c r="AF20" t="s">
        <v>48</v>
      </c>
      <c r="AG20" t="s">
        <v>48</v>
      </c>
      <c r="AH20" t="s">
        <v>48</v>
      </c>
      <c r="AI20" t="s">
        <v>64</v>
      </c>
      <c r="AJ20" t="s">
        <v>48</v>
      </c>
      <c r="AK20" t="s">
        <v>64</v>
      </c>
      <c r="AL20" cm="1">
        <f t="array" ref="AL2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0" t="str" cm="1">
        <f t="array" ref="AM20">_xlfn.IFS(tbl_respondenti[[#This Row],[index]]&lt;=3,"málo odolný/á",tbl_respondenti[[#This Row],[index]]&lt;=7,"středně odolný/á",TRUE,"dobře odolný/á")</f>
        <v>dobře odolný/á</v>
      </c>
      <c r="AN20" t="s">
        <v>49</v>
      </c>
      <c r="AO20" t="s">
        <v>49</v>
      </c>
      <c r="AP20" t="s">
        <v>1401</v>
      </c>
      <c r="AQ20" t="s">
        <v>51</v>
      </c>
      <c r="AS20" s="7" t="s">
        <v>1402</v>
      </c>
      <c r="AT20" s="7" t="s">
        <v>1403</v>
      </c>
      <c r="AU20" s="7" t="s">
        <v>1404</v>
      </c>
    </row>
    <row r="21" spans="1:47" x14ac:dyDescent="0.35">
      <c r="A21">
        <v>3</v>
      </c>
      <c r="B21" s="1">
        <v>45217.467245370397</v>
      </c>
      <c r="C21" s="1">
        <v>45217.470381944397</v>
      </c>
      <c r="D21" t="s">
        <v>35</v>
      </c>
      <c r="F21" s="1"/>
      <c r="G21" s="2">
        <v>32</v>
      </c>
      <c r="H21" s="2" t="str" cm="1">
        <f t="array" ref="H2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21" t="s">
        <v>37</v>
      </c>
      <c r="J21" t="s">
        <v>37</v>
      </c>
      <c r="K21" t="s">
        <v>38</v>
      </c>
      <c r="L21" t="s">
        <v>38</v>
      </c>
      <c r="M21" t="s">
        <v>39</v>
      </c>
      <c r="N21" t="s">
        <v>39</v>
      </c>
      <c r="O21" t="s">
        <v>40</v>
      </c>
      <c r="P21" t="s">
        <v>40</v>
      </c>
      <c r="Q21" t="s">
        <v>41</v>
      </c>
      <c r="R21" t="s">
        <v>42</v>
      </c>
      <c r="S21" t="s">
        <v>43</v>
      </c>
      <c r="T21" t="s">
        <v>43</v>
      </c>
      <c r="U21" t="s">
        <v>44</v>
      </c>
      <c r="V21" t="s">
        <v>45</v>
      </c>
      <c r="W21" t="s">
        <v>46</v>
      </c>
      <c r="X21" t="s">
        <v>46</v>
      </c>
      <c r="Y21" t="s">
        <v>47</v>
      </c>
      <c r="Z21" s="5">
        <v>200000</v>
      </c>
      <c r="AA21" s="5" t="str" cm="1">
        <f t="array" ref="AA2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21" t="s">
        <v>48</v>
      </c>
      <c r="AC21" t="s">
        <v>48</v>
      </c>
      <c r="AD21" t="s">
        <v>48</v>
      </c>
      <c r="AE21" t="s">
        <v>48</v>
      </c>
      <c r="AF21" t="s">
        <v>48</v>
      </c>
      <c r="AG21" t="s">
        <v>48</v>
      </c>
      <c r="AH21" t="s">
        <v>48</v>
      </c>
      <c r="AI21" t="s">
        <v>48</v>
      </c>
      <c r="AJ21" t="s">
        <v>48</v>
      </c>
      <c r="AK21" t="s">
        <v>48</v>
      </c>
      <c r="AL21" cm="1">
        <f t="array" ref="AL2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1" t="str" cm="1">
        <f t="array" ref="AM21">_xlfn.IFS(tbl_respondenti[[#This Row],[index]]&lt;=3,"málo odolný/á",tbl_respondenti[[#This Row],[index]]&lt;=7,"středně odolný/á",TRUE,"dobře odolný/á")</f>
        <v>dobře odolný/á</v>
      </c>
      <c r="AN21" t="s">
        <v>49</v>
      </c>
      <c r="AO21" t="s">
        <v>49</v>
      </c>
      <c r="AP21" t="s">
        <v>50</v>
      </c>
      <c r="AQ21" t="s">
        <v>51</v>
      </c>
      <c r="AS21" s="7" t="s">
        <v>52</v>
      </c>
      <c r="AT21" s="7" t="s">
        <v>53</v>
      </c>
      <c r="AU21" s="7" t="s">
        <v>54</v>
      </c>
    </row>
    <row r="22" spans="1:47" x14ac:dyDescent="0.35">
      <c r="A22">
        <v>34</v>
      </c>
      <c r="B22" s="1">
        <v>45217.479965277802</v>
      </c>
      <c r="C22" s="1">
        <v>45217.481828703698</v>
      </c>
      <c r="D22" t="s">
        <v>35</v>
      </c>
      <c r="F22" s="1"/>
      <c r="G22" s="2">
        <v>34</v>
      </c>
      <c r="H22" s="2" t="str" cm="1">
        <f t="array" ref="H2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22" t="s">
        <v>37</v>
      </c>
      <c r="J22" t="s">
        <v>37</v>
      </c>
      <c r="K22" t="s">
        <v>38</v>
      </c>
      <c r="L22" t="s">
        <v>38</v>
      </c>
      <c r="M22" t="s">
        <v>39</v>
      </c>
      <c r="N22" t="s">
        <v>39</v>
      </c>
      <c r="O22" t="s">
        <v>231</v>
      </c>
      <c r="P22" t="s">
        <v>231</v>
      </c>
      <c r="Q22" t="s">
        <v>59</v>
      </c>
      <c r="R22" t="s">
        <v>42</v>
      </c>
      <c r="S22" t="s">
        <v>43</v>
      </c>
      <c r="T22" t="s">
        <v>43</v>
      </c>
      <c r="U22" t="s">
        <v>149</v>
      </c>
      <c r="V22" t="s">
        <v>63</v>
      </c>
      <c r="W22" t="s">
        <v>76</v>
      </c>
      <c r="X22" t="s">
        <v>76</v>
      </c>
      <c r="Y22" s="2" t="s">
        <v>232</v>
      </c>
      <c r="Z22" s="6">
        <v>20000</v>
      </c>
      <c r="AA22" s="6" t="str" cm="1">
        <f t="array" ref="AA2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2" t="s">
        <v>48</v>
      </c>
      <c r="AC22" t="s">
        <v>48</v>
      </c>
      <c r="AD22" t="s">
        <v>48</v>
      </c>
      <c r="AE22" t="s">
        <v>48</v>
      </c>
      <c r="AF22" t="s">
        <v>48</v>
      </c>
      <c r="AG22" t="s">
        <v>48</v>
      </c>
      <c r="AH22" t="s">
        <v>48</v>
      </c>
      <c r="AI22" t="s">
        <v>48</v>
      </c>
      <c r="AJ22" t="s">
        <v>48</v>
      </c>
      <c r="AK22" t="s">
        <v>64</v>
      </c>
      <c r="AL22" cm="1">
        <f t="array" ref="AL2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2" t="str" cm="1">
        <f t="array" ref="AM22">_xlfn.IFS(tbl_respondenti[[#This Row],[index]]&lt;=3,"málo odolný/á",tbl_respondenti[[#This Row],[index]]&lt;=7,"středně odolný/á",TRUE,"dobře odolný/á")</f>
        <v>dobře odolný/á</v>
      </c>
      <c r="AN22" t="s">
        <v>49</v>
      </c>
      <c r="AO22" t="s">
        <v>49</v>
      </c>
      <c r="AP22" t="s">
        <v>233</v>
      </c>
      <c r="AQ22" t="s">
        <v>67</v>
      </c>
      <c r="AR22" t="s">
        <v>85</v>
      </c>
      <c r="AT22"/>
    </row>
    <row r="23" spans="1:47" x14ac:dyDescent="0.35">
      <c r="A23">
        <v>36</v>
      </c>
      <c r="B23" s="1">
        <v>45217.479178240697</v>
      </c>
      <c r="C23" s="1">
        <v>45217.482291666704</v>
      </c>
      <c r="D23" t="s">
        <v>35</v>
      </c>
      <c r="F23" s="1"/>
      <c r="G23" s="2">
        <v>29</v>
      </c>
      <c r="H23" s="2" t="str" cm="1">
        <f t="array" ref="H2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3" t="s">
        <v>37</v>
      </c>
      <c r="J23" t="s">
        <v>37</v>
      </c>
      <c r="K23" t="s">
        <v>38</v>
      </c>
      <c r="L23" t="s">
        <v>38</v>
      </c>
      <c r="M23" t="s">
        <v>39</v>
      </c>
      <c r="N23" t="s">
        <v>39</v>
      </c>
      <c r="O23" t="s">
        <v>58</v>
      </c>
      <c r="P23" t="s">
        <v>58</v>
      </c>
      <c r="Q23" t="s">
        <v>41</v>
      </c>
      <c r="R23" t="s">
        <v>42</v>
      </c>
      <c r="S23" t="s">
        <v>144</v>
      </c>
      <c r="T23" t="s">
        <v>144</v>
      </c>
      <c r="U23" t="s">
        <v>62</v>
      </c>
      <c r="V23" t="s">
        <v>75</v>
      </c>
      <c r="W23" t="s">
        <v>76</v>
      </c>
      <c r="X23" t="s">
        <v>76</v>
      </c>
      <c r="Y23" s="2" t="s">
        <v>242</v>
      </c>
      <c r="Z23" s="6">
        <v>30000</v>
      </c>
      <c r="AA23" s="6" t="str" cm="1">
        <f t="array" ref="AA2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3" t="s">
        <v>48</v>
      </c>
      <c r="AC23" t="s">
        <v>48</v>
      </c>
      <c r="AD23" t="s">
        <v>48</v>
      </c>
      <c r="AE23" t="s">
        <v>48</v>
      </c>
      <c r="AF23" t="s">
        <v>64</v>
      </c>
      <c r="AG23" t="s">
        <v>48</v>
      </c>
      <c r="AH23" t="s">
        <v>48</v>
      </c>
      <c r="AI23" t="s">
        <v>64</v>
      </c>
      <c r="AJ23" t="s">
        <v>48</v>
      </c>
      <c r="AK23" t="s">
        <v>64</v>
      </c>
      <c r="AL23" cm="1">
        <f t="array" ref="AL2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3" t="str" cm="1">
        <f t="array" ref="AM23">_xlfn.IFS(tbl_respondenti[[#This Row],[index]]&lt;=3,"málo odolný/á",tbl_respondenti[[#This Row],[index]]&lt;=7,"středně odolný/á",TRUE,"dobře odolný/á")</f>
        <v>dobře odolný/á</v>
      </c>
      <c r="AN23" t="s">
        <v>49</v>
      </c>
      <c r="AO23" t="s">
        <v>49</v>
      </c>
      <c r="AP23" t="s">
        <v>243</v>
      </c>
      <c r="AQ23" t="s">
        <v>67</v>
      </c>
      <c r="AR23" t="s">
        <v>111</v>
      </c>
      <c r="AS23" s="7" t="s">
        <v>244</v>
      </c>
      <c r="AT23" s="7" t="s">
        <v>245</v>
      </c>
    </row>
    <row r="24" spans="1:47" x14ac:dyDescent="0.35">
      <c r="A24">
        <v>70</v>
      </c>
      <c r="B24" s="1">
        <v>45217.4893981481</v>
      </c>
      <c r="C24" s="1">
        <v>45217.499571759297</v>
      </c>
      <c r="D24" t="s">
        <v>35</v>
      </c>
      <c r="F24" s="1"/>
      <c r="G24" s="2">
        <v>34</v>
      </c>
      <c r="H24" s="2" t="str" cm="1">
        <f t="array" ref="H2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24" t="s">
        <v>37</v>
      </c>
      <c r="J24" t="s">
        <v>37</v>
      </c>
      <c r="K24" t="s">
        <v>94</v>
      </c>
      <c r="L24" t="s">
        <v>94</v>
      </c>
      <c r="M24" t="s">
        <v>39</v>
      </c>
      <c r="N24" t="s">
        <v>39</v>
      </c>
      <c r="O24" t="s">
        <v>296</v>
      </c>
      <c r="P24" t="s">
        <v>296</v>
      </c>
      <c r="Q24" t="s">
        <v>59</v>
      </c>
      <c r="R24" t="s">
        <v>42</v>
      </c>
      <c r="S24" t="s">
        <v>43</v>
      </c>
      <c r="T24" t="s">
        <v>43</v>
      </c>
      <c r="U24" t="s">
        <v>44</v>
      </c>
      <c r="V24" t="s">
        <v>75</v>
      </c>
      <c r="W24" t="s">
        <v>88</v>
      </c>
      <c r="X24" t="s">
        <v>88</v>
      </c>
      <c r="Y24" t="s">
        <v>407</v>
      </c>
      <c r="Z24" s="5">
        <v>20000</v>
      </c>
      <c r="AA24" s="5" t="str" cm="1">
        <f t="array" ref="AA2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4" t="s">
        <v>64</v>
      </c>
      <c r="AC24" t="s">
        <v>48</v>
      </c>
      <c r="AD24" t="s">
        <v>48</v>
      </c>
      <c r="AE24" t="s">
        <v>64</v>
      </c>
      <c r="AF24" t="s">
        <v>48</v>
      </c>
      <c r="AG24" t="s">
        <v>48</v>
      </c>
      <c r="AH24" t="s">
        <v>48</v>
      </c>
      <c r="AI24" t="s">
        <v>64</v>
      </c>
      <c r="AJ24" t="s">
        <v>48</v>
      </c>
      <c r="AK24" t="s">
        <v>64</v>
      </c>
      <c r="AL24" cm="1">
        <f t="array" ref="AL2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4" t="str" cm="1">
        <f t="array" ref="AM24">_xlfn.IFS(tbl_respondenti[[#This Row],[index]]&lt;=3,"málo odolný/á",tbl_respondenti[[#This Row],[index]]&lt;=7,"středně odolný/á",TRUE,"dobře odolný/á")</f>
        <v>středně odolný/á</v>
      </c>
      <c r="AN24" t="s">
        <v>49</v>
      </c>
      <c r="AO24" t="s">
        <v>49</v>
      </c>
      <c r="AP24" t="s">
        <v>408</v>
      </c>
      <c r="AQ24" t="s">
        <v>67</v>
      </c>
      <c r="AR24" t="s">
        <v>409</v>
      </c>
      <c r="AS24" s="7" t="s">
        <v>410</v>
      </c>
      <c r="AT24" s="7" t="s">
        <v>411</v>
      </c>
    </row>
    <row r="25" spans="1:47" x14ac:dyDescent="0.35">
      <c r="A25">
        <v>92</v>
      </c>
      <c r="B25" s="1">
        <v>45217.523518518501</v>
      </c>
      <c r="C25" s="1">
        <v>45217.525833333297</v>
      </c>
      <c r="D25" t="s">
        <v>35</v>
      </c>
      <c r="F25" s="1"/>
      <c r="G25" s="2">
        <v>46</v>
      </c>
      <c r="H25" s="2" t="str" cm="1">
        <f t="array" ref="H2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25" t="s">
        <v>37</v>
      </c>
      <c r="J25" t="s">
        <v>37</v>
      </c>
      <c r="K25" t="s">
        <v>130</v>
      </c>
      <c r="L25" t="s">
        <v>130</v>
      </c>
      <c r="M25" t="s">
        <v>39</v>
      </c>
      <c r="N25" t="s">
        <v>39</v>
      </c>
      <c r="O25" t="s">
        <v>296</v>
      </c>
      <c r="P25" t="s">
        <v>296</v>
      </c>
      <c r="Q25" t="s">
        <v>41</v>
      </c>
      <c r="R25" t="s">
        <v>42</v>
      </c>
      <c r="S25" t="s">
        <v>43</v>
      </c>
      <c r="T25" t="s">
        <v>43</v>
      </c>
      <c r="U25" t="s">
        <v>44</v>
      </c>
      <c r="AA25" s="5" t="str" cm="1">
        <f t="array" ref="AA2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5" t="s">
        <v>64</v>
      </c>
      <c r="AC25" t="s">
        <v>48</v>
      </c>
      <c r="AD25" t="s">
        <v>48</v>
      </c>
      <c r="AE25" t="s">
        <v>48</v>
      </c>
      <c r="AF25" t="s">
        <v>48</v>
      </c>
      <c r="AG25" t="s">
        <v>48</v>
      </c>
      <c r="AH25" t="s">
        <v>48</v>
      </c>
      <c r="AI25" t="s">
        <v>64</v>
      </c>
      <c r="AJ25" t="s">
        <v>48</v>
      </c>
      <c r="AK25" t="s">
        <v>64</v>
      </c>
      <c r="AL25" cm="1">
        <f t="array" ref="AL2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5" t="str" cm="1">
        <f t="array" ref="AM25">_xlfn.IFS(tbl_respondenti[[#This Row],[index]]&lt;=3,"málo odolný/á",tbl_respondenti[[#This Row],[index]]&lt;=7,"středně odolný/á",TRUE,"dobře odolný/á")</f>
        <v>dobře odolný/á</v>
      </c>
      <c r="AN25" t="s">
        <v>253</v>
      </c>
      <c r="AO25" t="s">
        <v>253</v>
      </c>
      <c r="AQ25" t="s">
        <v>67</v>
      </c>
      <c r="AR25" t="s">
        <v>85</v>
      </c>
      <c r="AT25"/>
    </row>
    <row r="26" spans="1:47" x14ac:dyDescent="0.35">
      <c r="A26">
        <v>157</v>
      </c>
      <c r="B26" s="1">
        <v>45217.630659722199</v>
      </c>
      <c r="C26" s="1">
        <v>45217.644386574102</v>
      </c>
      <c r="D26" t="s">
        <v>35</v>
      </c>
      <c r="F26" s="1"/>
      <c r="G26" s="2">
        <v>49</v>
      </c>
      <c r="H26" s="2" t="str" cm="1">
        <f t="array" ref="H2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26" t="s">
        <v>37</v>
      </c>
      <c r="J26" t="s">
        <v>37</v>
      </c>
      <c r="K26" t="s">
        <v>71</v>
      </c>
      <c r="L26" t="s">
        <v>71</v>
      </c>
      <c r="M26" t="s">
        <v>57</v>
      </c>
      <c r="N26" t="s">
        <v>57</v>
      </c>
      <c r="O26" t="s">
        <v>296</v>
      </c>
      <c r="P26" t="s">
        <v>296</v>
      </c>
      <c r="Q26" t="s">
        <v>41</v>
      </c>
      <c r="R26" t="s">
        <v>42</v>
      </c>
      <c r="S26" t="s">
        <v>43</v>
      </c>
      <c r="T26" t="s">
        <v>43</v>
      </c>
      <c r="U26" t="s">
        <v>44</v>
      </c>
      <c r="V26" t="s">
        <v>75</v>
      </c>
      <c r="W26" t="s">
        <v>76</v>
      </c>
      <c r="X26" t="s">
        <v>76</v>
      </c>
      <c r="Y26" t="s">
        <v>727</v>
      </c>
      <c r="AA26" s="5" t="str" cm="1">
        <f t="array" ref="AA2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6" t="s">
        <v>64</v>
      </c>
      <c r="AC26" t="s">
        <v>48</v>
      </c>
      <c r="AD26" t="s">
        <v>48</v>
      </c>
      <c r="AE26" t="s">
        <v>48</v>
      </c>
      <c r="AF26" t="s">
        <v>48</v>
      </c>
      <c r="AG26" t="s">
        <v>48</v>
      </c>
      <c r="AH26" t="s">
        <v>48</v>
      </c>
      <c r="AI26" t="s">
        <v>64</v>
      </c>
      <c r="AJ26" t="s">
        <v>48</v>
      </c>
      <c r="AK26" t="s">
        <v>64</v>
      </c>
      <c r="AL26" cm="1">
        <f t="array" ref="AL2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6" t="str" cm="1">
        <f t="array" ref="AM26">_xlfn.IFS(tbl_respondenti[[#This Row],[index]]&lt;=3,"málo odolný/á",tbl_respondenti[[#This Row],[index]]&lt;=7,"středně odolný/á",TRUE,"dobře odolný/á")</f>
        <v>dobře odolný/á</v>
      </c>
      <c r="AN26" t="s">
        <v>253</v>
      </c>
      <c r="AO26" t="s">
        <v>253</v>
      </c>
      <c r="AQ26" t="s">
        <v>51</v>
      </c>
      <c r="AS26" s="7" t="s">
        <v>728</v>
      </c>
      <c r="AT26" s="7" t="s">
        <v>729</v>
      </c>
      <c r="AU26" s="7" t="s">
        <v>730</v>
      </c>
    </row>
    <row r="27" spans="1:47" ht="29" x14ac:dyDescent="0.35">
      <c r="A27">
        <v>160</v>
      </c>
      <c r="B27" s="1">
        <v>45217.643888888902</v>
      </c>
      <c r="C27" s="1">
        <v>45217.649780092601</v>
      </c>
      <c r="D27" t="s">
        <v>35</v>
      </c>
      <c r="F27" s="1"/>
      <c r="G27" s="2">
        <v>46</v>
      </c>
      <c r="H27" s="2" t="str" cm="1">
        <f t="array" ref="H2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27" t="s">
        <v>37</v>
      </c>
      <c r="J27" t="s">
        <v>37</v>
      </c>
      <c r="K27" t="s">
        <v>183</v>
      </c>
      <c r="L27" t="s">
        <v>183</v>
      </c>
      <c r="M27" t="s">
        <v>114</v>
      </c>
      <c r="N27" t="s">
        <v>114</v>
      </c>
      <c r="O27" t="s">
        <v>40</v>
      </c>
      <c r="P27" t="s">
        <v>40</v>
      </c>
      <c r="Q27" t="s">
        <v>41</v>
      </c>
      <c r="R27" t="s">
        <v>42</v>
      </c>
      <c r="S27" t="s">
        <v>43</v>
      </c>
      <c r="T27" t="s">
        <v>43</v>
      </c>
      <c r="U27" t="s">
        <v>44</v>
      </c>
      <c r="V27" t="s">
        <v>75</v>
      </c>
      <c r="W27" t="s">
        <v>46</v>
      </c>
      <c r="X27" t="s">
        <v>46</v>
      </c>
      <c r="Y27" t="s">
        <v>283</v>
      </c>
      <c r="Z27" s="5">
        <v>350000</v>
      </c>
      <c r="AA27" s="5" t="str" cm="1">
        <f t="array" ref="AA2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27" t="s">
        <v>48</v>
      </c>
      <c r="AC27" t="s">
        <v>48</v>
      </c>
      <c r="AD27" t="s">
        <v>48</v>
      </c>
      <c r="AE27" t="s">
        <v>48</v>
      </c>
      <c r="AF27" t="s">
        <v>48</v>
      </c>
      <c r="AG27" t="s">
        <v>48</v>
      </c>
      <c r="AH27" t="s">
        <v>48</v>
      </c>
      <c r="AI27" t="s">
        <v>64</v>
      </c>
      <c r="AJ27" t="s">
        <v>48</v>
      </c>
      <c r="AK27" t="s">
        <v>48</v>
      </c>
      <c r="AL27" cm="1">
        <f t="array" ref="AL2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7" t="str" cm="1">
        <f t="array" ref="AM27">_xlfn.IFS(tbl_respondenti[[#This Row],[index]]&lt;=3,"málo odolný/á",tbl_respondenti[[#This Row],[index]]&lt;=7,"středně odolný/á",TRUE,"dobře odolný/á")</f>
        <v>dobře odolný/á</v>
      </c>
      <c r="AN27" t="s">
        <v>65</v>
      </c>
      <c r="AO27" t="s">
        <v>65</v>
      </c>
      <c r="AP27" t="s">
        <v>739</v>
      </c>
      <c r="AQ27" t="s">
        <v>67</v>
      </c>
      <c r="AR27" t="s">
        <v>540</v>
      </c>
      <c r="AS27" s="7" t="s">
        <v>740</v>
      </c>
      <c r="AT27" s="7" t="s">
        <v>741</v>
      </c>
      <c r="AU27" s="7" t="s">
        <v>742</v>
      </c>
    </row>
    <row r="28" spans="1:47" ht="43.5" x14ac:dyDescent="0.35">
      <c r="A28">
        <v>179</v>
      </c>
      <c r="B28" s="1">
        <v>45217.6940046296</v>
      </c>
      <c r="C28" s="1">
        <v>45217.697951388902</v>
      </c>
      <c r="D28" t="s">
        <v>35</v>
      </c>
      <c r="F28" s="1"/>
      <c r="G28" s="2">
        <v>31</v>
      </c>
      <c r="H28" s="2" t="str" cm="1">
        <f t="array" ref="H2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28" t="s">
        <v>37</v>
      </c>
      <c r="J28" t="s">
        <v>37</v>
      </c>
      <c r="K28" t="s">
        <v>130</v>
      </c>
      <c r="L28" t="s">
        <v>130</v>
      </c>
      <c r="M28" t="s">
        <v>114</v>
      </c>
      <c r="N28" t="s">
        <v>114</v>
      </c>
      <c r="O28" t="s">
        <v>296</v>
      </c>
      <c r="P28" t="s">
        <v>296</v>
      </c>
      <c r="Q28" t="s">
        <v>59</v>
      </c>
      <c r="R28" t="s">
        <v>42</v>
      </c>
      <c r="S28" t="s">
        <v>43</v>
      </c>
      <c r="T28" t="s">
        <v>43</v>
      </c>
      <c r="U28" t="s">
        <v>74</v>
      </c>
      <c r="V28" t="s">
        <v>75</v>
      </c>
      <c r="W28" t="s">
        <v>88</v>
      </c>
      <c r="X28" t="s">
        <v>88</v>
      </c>
      <c r="Y28" s="2" t="s">
        <v>196</v>
      </c>
      <c r="Z28" s="6">
        <v>50000</v>
      </c>
      <c r="AA28" s="6" t="str" cm="1">
        <f t="array" ref="AA2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8" t="s">
        <v>64</v>
      </c>
      <c r="AC28" t="s">
        <v>48</v>
      </c>
      <c r="AD28" t="s">
        <v>64</v>
      </c>
      <c r="AE28" t="s">
        <v>48</v>
      </c>
      <c r="AF28" t="s">
        <v>48</v>
      </c>
      <c r="AG28" t="s">
        <v>48</v>
      </c>
      <c r="AH28" t="s">
        <v>48</v>
      </c>
      <c r="AI28" t="s">
        <v>64</v>
      </c>
      <c r="AJ28" t="s">
        <v>48</v>
      </c>
      <c r="AK28" t="s">
        <v>48</v>
      </c>
      <c r="AL28" cm="1">
        <f t="array" ref="AL2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8" t="str" cm="1">
        <f t="array" ref="AM28">_xlfn.IFS(tbl_respondenti[[#This Row],[index]]&lt;=3,"málo odolný/á",tbl_respondenti[[#This Row],[index]]&lt;=7,"středně odolný/á",TRUE,"dobře odolný/á")</f>
        <v>středně odolný/á</v>
      </c>
      <c r="AN28" t="s">
        <v>65</v>
      </c>
      <c r="AO28" t="s">
        <v>65</v>
      </c>
      <c r="AP28" t="s">
        <v>803</v>
      </c>
      <c r="AQ28" t="s">
        <v>67</v>
      </c>
      <c r="AR28" t="s">
        <v>111</v>
      </c>
      <c r="AS28" s="7" t="s">
        <v>804</v>
      </c>
      <c r="AT28" s="7" t="s">
        <v>805</v>
      </c>
    </row>
    <row r="29" spans="1:47" x14ac:dyDescent="0.35">
      <c r="A29">
        <v>209</v>
      </c>
      <c r="B29" s="1">
        <v>45217.8458217593</v>
      </c>
      <c r="C29" s="1">
        <v>45217.858275462997</v>
      </c>
      <c r="D29" t="s">
        <v>35</v>
      </c>
      <c r="F29" s="1"/>
      <c r="G29" s="2">
        <v>32</v>
      </c>
      <c r="H29" s="2" t="str" cm="1">
        <f t="array" ref="H2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29" t="s">
        <v>195</v>
      </c>
      <c r="J29" t="s">
        <v>195</v>
      </c>
      <c r="K29" t="s">
        <v>94</v>
      </c>
      <c r="L29" t="s">
        <v>94</v>
      </c>
      <c r="M29" t="s">
        <v>39</v>
      </c>
      <c r="N29" t="s">
        <v>39</v>
      </c>
      <c r="O29" t="s">
        <v>296</v>
      </c>
      <c r="P29" t="s">
        <v>296</v>
      </c>
      <c r="Q29" t="s">
        <v>59</v>
      </c>
      <c r="R29" t="s">
        <v>42</v>
      </c>
      <c r="S29" t="s">
        <v>43</v>
      </c>
      <c r="T29" t="s">
        <v>43</v>
      </c>
      <c r="U29" t="s">
        <v>74</v>
      </c>
      <c r="V29" t="s">
        <v>75</v>
      </c>
      <c r="W29" t="s">
        <v>76</v>
      </c>
      <c r="X29" t="s">
        <v>76</v>
      </c>
      <c r="Y29" s="2" t="s">
        <v>242</v>
      </c>
      <c r="Z29" s="6">
        <v>30000</v>
      </c>
      <c r="AA29" s="6" t="str" cm="1">
        <f t="array" ref="AA2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9" t="s">
        <v>48</v>
      </c>
      <c r="AC29" t="s">
        <v>48</v>
      </c>
      <c r="AD29" t="s">
        <v>64</v>
      </c>
      <c r="AE29" t="s">
        <v>48</v>
      </c>
      <c r="AF29" t="s">
        <v>48</v>
      </c>
      <c r="AG29" t="s">
        <v>48</v>
      </c>
      <c r="AH29" t="s">
        <v>48</v>
      </c>
      <c r="AI29" t="s">
        <v>48</v>
      </c>
      <c r="AJ29" t="s">
        <v>48</v>
      </c>
      <c r="AK29" t="s">
        <v>48</v>
      </c>
      <c r="AL29" cm="1">
        <f t="array" ref="AL2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9" t="str" cm="1">
        <f t="array" ref="AM29">_xlfn.IFS(tbl_respondenti[[#This Row],[index]]&lt;=3,"málo odolný/á",tbl_respondenti[[#This Row],[index]]&lt;=7,"středně odolný/á",TRUE,"dobře odolný/á")</f>
        <v>dobře odolný/á</v>
      </c>
      <c r="AN29" t="s">
        <v>49</v>
      </c>
      <c r="AO29" t="s">
        <v>49</v>
      </c>
      <c r="AP29" t="s">
        <v>372</v>
      </c>
      <c r="AQ29" t="s">
        <v>51</v>
      </c>
      <c r="AS29" s="7" t="s">
        <v>907</v>
      </c>
      <c r="AT29" s="7" t="s">
        <v>328</v>
      </c>
    </row>
    <row r="30" spans="1:47" x14ac:dyDescent="0.35">
      <c r="A30">
        <v>218</v>
      </c>
      <c r="B30" s="1">
        <v>45217.8777430556</v>
      </c>
      <c r="C30" s="1">
        <v>45217.885405092602</v>
      </c>
      <c r="D30" t="s">
        <v>35</v>
      </c>
      <c r="F30" s="1"/>
      <c r="G30" s="2">
        <v>44</v>
      </c>
      <c r="H30" s="2" t="str" cm="1">
        <f t="array" ref="H3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0" t="s">
        <v>37</v>
      </c>
      <c r="J30" t="s">
        <v>37</v>
      </c>
      <c r="K30" t="s">
        <v>71</v>
      </c>
      <c r="L30" t="s">
        <v>71</v>
      </c>
      <c r="M30" t="s">
        <v>57</v>
      </c>
      <c r="N30" t="s">
        <v>57</v>
      </c>
      <c r="O30" t="s">
        <v>58</v>
      </c>
      <c r="P30" t="s">
        <v>58</v>
      </c>
      <c r="Q30" t="s">
        <v>59</v>
      </c>
      <c r="R30" t="s">
        <v>42</v>
      </c>
      <c r="S30" t="s">
        <v>43</v>
      </c>
      <c r="T30" t="s">
        <v>43</v>
      </c>
      <c r="U30" t="s">
        <v>44</v>
      </c>
      <c r="V30" t="s">
        <v>75</v>
      </c>
      <c r="W30" t="s">
        <v>88</v>
      </c>
      <c r="X30" t="s">
        <v>88</v>
      </c>
      <c r="Y30" t="s">
        <v>283</v>
      </c>
      <c r="Z30" s="5">
        <v>350000</v>
      </c>
      <c r="AA30" s="5" t="str" cm="1">
        <f t="array" ref="AA3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0" t="s">
        <v>64</v>
      </c>
      <c r="AC30" t="s">
        <v>48</v>
      </c>
      <c r="AD30" t="s">
        <v>64</v>
      </c>
      <c r="AE30" t="s">
        <v>48</v>
      </c>
      <c r="AF30" t="s">
        <v>48</v>
      </c>
      <c r="AG30" t="s">
        <v>64</v>
      </c>
      <c r="AH30" t="s">
        <v>48</v>
      </c>
      <c r="AI30" t="s">
        <v>48</v>
      </c>
      <c r="AJ30" t="s">
        <v>48</v>
      </c>
      <c r="AK30" t="s">
        <v>48</v>
      </c>
      <c r="AL30" cm="1">
        <f t="array" ref="AL3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0" t="str" cm="1">
        <f t="array" ref="AM30">_xlfn.IFS(tbl_respondenti[[#This Row],[index]]&lt;=3,"málo odolný/á",tbl_respondenti[[#This Row],[index]]&lt;=7,"středně odolný/á",TRUE,"dobře odolný/á")</f>
        <v>středně odolný/á</v>
      </c>
      <c r="AN30" t="s">
        <v>65</v>
      </c>
      <c r="AO30" t="s">
        <v>65</v>
      </c>
      <c r="AP30" t="s">
        <v>930</v>
      </c>
      <c r="AQ30" t="s">
        <v>51</v>
      </c>
      <c r="AR30" t="s">
        <v>111</v>
      </c>
      <c r="AS30" s="7" t="s">
        <v>931</v>
      </c>
      <c r="AT30" s="7" t="s">
        <v>932</v>
      </c>
    </row>
    <row r="31" spans="1:47" x14ac:dyDescent="0.35">
      <c r="A31">
        <v>226</v>
      </c>
      <c r="B31" s="1">
        <v>45217.9219212963</v>
      </c>
      <c r="C31" s="1">
        <v>45217.925416666701</v>
      </c>
      <c r="D31" t="s">
        <v>35</v>
      </c>
      <c r="F31" s="1"/>
      <c r="G31" s="2">
        <v>31</v>
      </c>
      <c r="H31" s="2" t="str" cm="1">
        <f t="array" ref="H3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1" t="s">
        <v>959</v>
      </c>
      <c r="J31" t="s">
        <v>195</v>
      </c>
      <c r="K31" t="s">
        <v>94</v>
      </c>
      <c r="L31" t="s">
        <v>94</v>
      </c>
      <c r="M31" t="s">
        <v>143</v>
      </c>
      <c r="N31" t="s">
        <v>143</v>
      </c>
      <c r="O31" t="s">
        <v>296</v>
      </c>
      <c r="P31" t="s">
        <v>296</v>
      </c>
      <c r="Q31" t="s">
        <v>59</v>
      </c>
      <c r="R31" t="s">
        <v>42</v>
      </c>
      <c r="S31" t="s">
        <v>43</v>
      </c>
      <c r="T31" t="s">
        <v>43</v>
      </c>
      <c r="U31" t="s">
        <v>44</v>
      </c>
      <c r="V31" t="s">
        <v>421</v>
      </c>
      <c r="W31" t="s">
        <v>46</v>
      </c>
      <c r="X31" t="s">
        <v>46</v>
      </c>
      <c r="Y31" s="2" t="s">
        <v>960</v>
      </c>
      <c r="Z31" s="6">
        <v>130000</v>
      </c>
      <c r="AA31" s="6" t="str" cm="1">
        <f t="array" ref="AA3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1" t="s">
        <v>48</v>
      </c>
      <c r="AC31" t="s">
        <v>48</v>
      </c>
      <c r="AD31" t="s">
        <v>48</v>
      </c>
      <c r="AE31" t="s">
        <v>48</v>
      </c>
      <c r="AF31" t="s">
        <v>48</v>
      </c>
      <c r="AG31" t="s">
        <v>48</v>
      </c>
      <c r="AH31" t="s">
        <v>48</v>
      </c>
      <c r="AI31" t="s">
        <v>48</v>
      </c>
      <c r="AJ31" t="s">
        <v>48</v>
      </c>
      <c r="AK31" t="s">
        <v>64</v>
      </c>
      <c r="AL31" cm="1">
        <f t="array" ref="AL3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1" t="str" cm="1">
        <f t="array" ref="AM31">_xlfn.IFS(tbl_respondenti[[#This Row],[index]]&lt;=3,"málo odolný/á",tbl_respondenti[[#This Row],[index]]&lt;=7,"středně odolný/á",TRUE,"dobře odolný/á")</f>
        <v>dobře odolný/á</v>
      </c>
      <c r="AN31" t="s">
        <v>49</v>
      </c>
      <c r="AO31" t="s">
        <v>49</v>
      </c>
      <c r="AP31" t="s">
        <v>476</v>
      </c>
      <c r="AQ31" t="s">
        <v>51</v>
      </c>
      <c r="AS31" s="7" t="s">
        <v>961</v>
      </c>
      <c r="AT31" s="7" t="s">
        <v>962</v>
      </c>
    </row>
    <row r="32" spans="1:47" ht="43.5" x14ac:dyDescent="0.35">
      <c r="A32">
        <v>244</v>
      </c>
      <c r="B32" s="1">
        <v>45218.373483796298</v>
      </c>
      <c r="C32" s="1">
        <v>45218.379016203697</v>
      </c>
      <c r="D32" t="s">
        <v>35</v>
      </c>
      <c r="F32" s="1"/>
      <c r="G32" s="2">
        <v>44</v>
      </c>
      <c r="H32" s="2" t="str" cm="1">
        <f t="array" ref="H3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2" t="s">
        <v>195</v>
      </c>
      <c r="J32" t="s">
        <v>195</v>
      </c>
      <c r="K32" t="s">
        <v>71</v>
      </c>
      <c r="L32" t="s">
        <v>71</v>
      </c>
      <c r="M32" t="s">
        <v>57</v>
      </c>
      <c r="N32" t="s">
        <v>57</v>
      </c>
      <c r="O32" t="s">
        <v>40</v>
      </c>
      <c r="P32" t="s">
        <v>40</v>
      </c>
      <c r="Q32" t="s">
        <v>41</v>
      </c>
      <c r="R32" t="s">
        <v>42</v>
      </c>
      <c r="S32" t="s">
        <v>144</v>
      </c>
      <c r="T32" t="s">
        <v>144</v>
      </c>
      <c r="U32" t="s">
        <v>74</v>
      </c>
      <c r="V32" t="s">
        <v>75</v>
      </c>
      <c r="W32" t="s">
        <v>46</v>
      </c>
      <c r="X32" t="s">
        <v>46</v>
      </c>
      <c r="Y32" t="s">
        <v>1032</v>
      </c>
      <c r="Z32" s="5">
        <v>500000</v>
      </c>
      <c r="AA32" s="5" t="str" cm="1">
        <f t="array" ref="AA3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2" t="s">
        <v>48</v>
      </c>
      <c r="AC32" t="s">
        <v>48</v>
      </c>
      <c r="AD32" t="s">
        <v>48</v>
      </c>
      <c r="AE32" t="s">
        <v>48</v>
      </c>
      <c r="AF32" t="s">
        <v>48</v>
      </c>
      <c r="AG32" t="s">
        <v>48</v>
      </c>
      <c r="AH32" t="s">
        <v>48</v>
      </c>
      <c r="AI32" t="s">
        <v>48</v>
      </c>
      <c r="AJ32" t="s">
        <v>48</v>
      </c>
      <c r="AK32" t="s">
        <v>64</v>
      </c>
      <c r="AL32" cm="1">
        <f t="array" ref="AL3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2" t="str" cm="1">
        <f t="array" ref="AM32">_xlfn.IFS(tbl_respondenti[[#This Row],[index]]&lt;=3,"málo odolný/á",tbl_respondenti[[#This Row],[index]]&lt;=7,"středně odolný/á",TRUE,"dobře odolný/á")</f>
        <v>dobře odolný/á</v>
      </c>
      <c r="AN32" t="s">
        <v>49</v>
      </c>
      <c r="AO32" t="s">
        <v>49</v>
      </c>
      <c r="AP32" t="s">
        <v>1033</v>
      </c>
      <c r="AQ32" t="s">
        <v>67</v>
      </c>
      <c r="AR32" t="s">
        <v>117</v>
      </c>
      <c r="AS32" s="7" t="s">
        <v>1034</v>
      </c>
      <c r="AT32" s="7" t="s">
        <v>1035</v>
      </c>
      <c r="AU32" s="7" t="s">
        <v>1036</v>
      </c>
    </row>
    <row r="33" spans="1:47" x14ac:dyDescent="0.35">
      <c r="A33">
        <v>247</v>
      </c>
      <c r="B33" s="1">
        <v>45218.399849537003</v>
      </c>
      <c r="C33" s="1">
        <v>45218.402164351901</v>
      </c>
      <c r="D33" t="s">
        <v>35</v>
      </c>
      <c r="F33" s="1"/>
      <c r="G33" s="2">
        <v>58</v>
      </c>
      <c r="H33" s="2" t="str" cm="1">
        <f t="array" ref="H3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3" t="s">
        <v>195</v>
      </c>
      <c r="J33" t="s">
        <v>195</v>
      </c>
      <c r="K33" t="s">
        <v>71</v>
      </c>
      <c r="L33" t="s">
        <v>71</v>
      </c>
      <c r="M33" t="s">
        <v>57</v>
      </c>
      <c r="N33" t="s">
        <v>57</v>
      </c>
      <c r="O33" t="s">
        <v>296</v>
      </c>
      <c r="P33" t="s">
        <v>296</v>
      </c>
      <c r="Q33" t="s">
        <v>41</v>
      </c>
      <c r="R33" t="s">
        <v>42</v>
      </c>
      <c r="S33" t="s">
        <v>43</v>
      </c>
      <c r="T33" t="s">
        <v>43</v>
      </c>
      <c r="U33" t="s">
        <v>44</v>
      </c>
      <c r="V33" t="s">
        <v>421</v>
      </c>
      <c r="W33" t="s">
        <v>46</v>
      </c>
      <c r="X33" t="s">
        <v>46</v>
      </c>
      <c r="Y33" t="s">
        <v>1047</v>
      </c>
      <c r="Z33" s="5">
        <v>20000</v>
      </c>
      <c r="AA33" s="5" t="str" cm="1">
        <f t="array" ref="AA3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3" t="s">
        <v>48</v>
      </c>
      <c r="AC33" t="s">
        <v>48</v>
      </c>
      <c r="AD33" t="s">
        <v>48</v>
      </c>
      <c r="AE33" t="s">
        <v>48</v>
      </c>
      <c r="AF33" t="s">
        <v>48</v>
      </c>
      <c r="AG33" t="s">
        <v>48</v>
      </c>
      <c r="AH33" t="s">
        <v>48</v>
      </c>
      <c r="AI33" t="s">
        <v>48</v>
      </c>
      <c r="AJ33" t="s">
        <v>48</v>
      </c>
      <c r="AK33" t="s">
        <v>64</v>
      </c>
      <c r="AL33" cm="1">
        <f t="array" ref="AL3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3" t="str" cm="1">
        <f t="array" ref="AM33">_xlfn.IFS(tbl_respondenti[[#This Row],[index]]&lt;=3,"málo odolný/á",tbl_respondenti[[#This Row],[index]]&lt;=7,"středně odolný/á",TRUE,"dobře odolný/á")</f>
        <v>dobře odolný/á</v>
      </c>
      <c r="AN33" t="s">
        <v>49</v>
      </c>
      <c r="AO33" t="s">
        <v>49</v>
      </c>
      <c r="AP33" t="s">
        <v>1048</v>
      </c>
      <c r="AQ33" t="s">
        <v>51</v>
      </c>
      <c r="AT33"/>
    </row>
    <row r="34" spans="1:47" x14ac:dyDescent="0.35">
      <c r="A34">
        <v>264</v>
      </c>
      <c r="B34" s="1">
        <v>45218.546365740702</v>
      </c>
      <c r="C34" s="1">
        <v>45218.550879629598</v>
      </c>
      <c r="D34" t="s">
        <v>35</v>
      </c>
      <c r="F34" s="1"/>
      <c r="G34" s="2">
        <v>47</v>
      </c>
      <c r="H34" s="2" t="str" cm="1">
        <f t="array" ref="H3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4" t="s">
        <v>37</v>
      </c>
      <c r="J34" t="s">
        <v>37</v>
      </c>
      <c r="K34" t="s">
        <v>71</v>
      </c>
      <c r="L34" t="s">
        <v>71</v>
      </c>
      <c r="M34" t="s">
        <v>57</v>
      </c>
      <c r="N34" t="s">
        <v>57</v>
      </c>
      <c r="O34" t="s">
        <v>40</v>
      </c>
      <c r="P34" t="s">
        <v>40</v>
      </c>
      <c r="Q34" t="s">
        <v>59</v>
      </c>
      <c r="R34" t="s">
        <v>42</v>
      </c>
      <c r="S34" t="s">
        <v>43</v>
      </c>
      <c r="T34" t="s">
        <v>43</v>
      </c>
      <c r="U34" t="s">
        <v>74</v>
      </c>
      <c r="V34" t="s">
        <v>75</v>
      </c>
      <c r="W34" t="s">
        <v>46</v>
      </c>
      <c r="X34" t="s">
        <v>46</v>
      </c>
      <c r="Y34" t="s">
        <v>1123</v>
      </c>
      <c r="Z34" s="5">
        <v>200000</v>
      </c>
      <c r="AA34" s="5" t="str" cm="1">
        <f t="array" ref="AA3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4" t="s">
        <v>48</v>
      </c>
      <c r="AC34" t="s">
        <v>48</v>
      </c>
      <c r="AD34" t="s">
        <v>48</v>
      </c>
      <c r="AE34" t="s">
        <v>48</v>
      </c>
      <c r="AF34" t="s">
        <v>48</v>
      </c>
      <c r="AG34" t="s">
        <v>48</v>
      </c>
      <c r="AH34" t="s">
        <v>48</v>
      </c>
      <c r="AI34" t="s">
        <v>48</v>
      </c>
      <c r="AJ34" t="s">
        <v>48</v>
      </c>
      <c r="AK34" t="s">
        <v>64</v>
      </c>
      <c r="AL34" cm="1">
        <f t="array" ref="AL3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4" t="str" cm="1">
        <f t="array" ref="AM34">_xlfn.IFS(tbl_respondenti[[#This Row],[index]]&lt;=3,"málo odolný/á",tbl_respondenti[[#This Row],[index]]&lt;=7,"středně odolný/á",TRUE,"dobře odolný/á")</f>
        <v>dobře odolný/á</v>
      </c>
      <c r="AN34" t="s">
        <v>253</v>
      </c>
      <c r="AO34" t="s">
        <v>253</v>
      </c>
      <c r="AQ34" t="s">
        <v>51</v>
      </c>
      <c r="AS34" s="7" t="s">
        <v>1124</v>
      </c>
      <c r="AT34" s="7" t="s">
        <v>1125</v>
      </c>
      <c r="AU34" s="7" t="s">
        <v>1126</v>
      </c>
    </row>
    <row r="35" spans="1:47" x14ac:dyDescent="0.35">
      <c r="A35">
        <v>267</v>
      </c>
      <c r="B35" s="1">
        <v>45218.5785763889</v>
      </c>
      <c r="C35" s="1">
        <v>45218.580162036997</v>
      </c>
      <c r="D35" t="s">
        <v>35</v>
      </c>
      <c r="F35" s="1"/>
      <c r="H35" t="str" cm="1">
        <f t="array" ref="H3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35" t="s">
        <v>37</v>
      </c>
      <c r="J35" t="s">
        <v>37</v>
      </c>
      <c r="K35" t="s">
        <v>71</v>
      </c>
      <c r="L35" t="s">
        <v>71</v>
      </c>
      <c r="M35" t="s">
        <v>57</v>
      </c>
      <c r="N35" t="s">
        <v>57</v>
      </c>
      <c r="O35" t="s">
        <v>296</v>
      </c>
      <c r="P35" t="s">
        <v>296</v>
      </c>
      <c r="Q35" t="s">
        <v>59</v>
      </c>
      <c r="R35" t="s">
        <v>42</v>
      </c>
      <c r="S35" t="s">
        <v>43</v>
      </c>
      <c r="T35" t="s">
        <v>43</v>
      </c>
      <c r="U35" t="s">
        <v>44</v>
      </c>
      <c r="V35" t="s">
        <v>75</v>
      </c>
      <c r="W35" t="s">
        <v>76</v>
      </c>
      <c r="X35" t="s">
        <v>76</v>
      </c>
      <c r="AA35" s="5" t="str" cm="1">
        <f t="array" ref="AA3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5" t="s">
        <v>48</v>
      </c>
      <c r="AC35" t="s">
        <v>48</v>
      </c>
      <c r="AD35" t="s">
        <v>48</v>
      </c>
      <c r="AE35" t="s">
        <v>48</v>
      </c>
      <c r="AF35" t="s">
        <v>48</v>
      </c>
      <c r="AG35" t="s">
        <v>48</v>
      </c>
      <c r="AH35" t="s">
        <v>48</v>
      </c>
      <c r="AI35" t="s">
        <v>48</v>
      </c>
      <c r="AJ35" t="s">
        <v>48</v>
      </c>
      <c r="AK35" t="s">
        <v>64</v>
      </c>
      <c r="AL35" cm="1">
        <f t="array" ref="AL3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5" t="str" cm="1">
        <f t="array" ref="AM35">_xlfn.IFS(tbl_respondenti[[#This Row],[index]]&lt;=3,"málo odolný/á",tbl_respondenti[[#This Row],[index]]&lt;=7,"středně odolný/á",TRUE,"dobře odolný/á")</f>
        <v>dobře odolný/á</v>
      </c>
      <c r="AN35" t="s">
        <v>49</v>
      </c>
      <c r="AO35" t="s">
        <v>49</v>
      </c>
      <c r="AP35" t="s">
        <v>1134</v>
      </c>
      <c r="AQ35" t="s">
        <v>51</v>
      </c>
      <c r="AT35"/>
    </row>
    <row r="36" spans="1:47" ht="29" x14ac:dyDescent="0.35">
      <c r="A36">
        <v>345</v>
      </c>
      <c r="B36" s="1">
        <v>45222.295069444401</v>
      </c>
      <c r="C36" s="1">
        <v>45222.382511574098</v>
      </c>
      <c r="D36" t="s">
        <v>35</v>
      </c>
      <c r="F36" s="1"/>
      <c r="G36" s="2">
        <v>55</v>
      </c>
      <c r="H36" s="2" t="str" cm="1">
        <f t="array" ref="H3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6" t="s">
        <v>195</v>
      </c>
      <c r="J36" t="s">
        <v>195</v>
      </c>
      <c r="K36" t="s">
        <v>94</v>
      </c>
      <c r="L36" t="s">
        <v>94</v>
      </c>
      <c r="M36" t="s">
        <v>39</v>
      </c>
      <c r="N36" t="s">
        <v>39</v>
      </c>
      <c r="O36" t="s">
        <v>296</v>
      </c>
      <c r="P36" t="s">
        <v>296</v>
      </c>
      <c r="Q36" t="s">
        <v>41</v>
      </c>
      <c r="R36" t="s">
        <v>42</v>
      </c>
      <c r="S36" t="s">
        <v>144</v>
      </c>
      <c r="T36" t="s">
        <v>144</v>
      </c>
      <c r="U36" t="s">
        <v>74</v>
      </c>
      <c r="V36" t="s">
        <v>421</v>
      </c>
      <c r="W36" t="s">
        <v>76</v>
      </c>
      <c r="X36" t="s">
        <v>76</v>
      </c>
      <c r="Y36" s="2" t="s">
        <v>1159</v>
      </c>
      <c r="Z36" s="6">
        <v>500000</v>
      </c>
      <c r="AA36" s="6" t="str" cm="1">
        <f t="array" ref="AA3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6" t="s">
        <v>48</v>
      </c>
      <c r="AC36" t="s">
        <v>48</v>
      </c>
      <c r="AD36" t="s">
        <v>48</v>
      </c>
      <c r="AE36" t="s">
        <v>48</v>
      </c>
      <c r="AF36" t="s">
        <v>48</v>
      </c>
      <c r="AG36" t="s">
        <v>48</v>
      </c>
      <c r="AH36" t="s">
        <v>48</v>
      </c>
      <c r="AI36" t="s">
        <v>48</v>
      </c>
      <c r="AJ36" t="s">
        <v>48</v>
      </c>
      <c r="AK36" t="s">
        <v>64</v>
      </c>
      <c r="AL36" cm="1">
        <f t="array" ref="AL3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6" t="str" cm="1">
        <f t="array" ref="AM36">_xlfn.IFS(tbl_respondenti[[#This Row],[index]]&lt;=3,"málo odolný/á",tbl_respondenti[[#This Row],[index]]&lt;=7,"středně odolný/á",TRUE,"dobře odolný/á")</f>
        <v>dobře odolný/á</v>
      </c>
      <c r="AN36" t="s">
        <v>253</v>
      </c>
      <c r="AO36" t="s">
        <v>253</v>
      </c>
      <c r="AQ36" t="s">
        <v>51</v>
      </c>
      <c r="AS36" s="7" t="s">
        <v>1374</v>
      </c>
      <c r="AT36" s="7" t="s">
        <v>1375</v>
      </c>
    </row>
    <row r="37" spans="1:47" ht="43.5" x14ac:dyDescent="0.35">
      <c r="A37">
        <v>346</v>
      </c>
      <c r="B37" s="1">
        <v>45222.373622685198</v>
      </c>
      <c r="C37" s="1">
        <v>45222.398761574099</v>
      </c>
      <c r="D37" t="s">
        <v>35</v>
      </c>
      <c r="F37" s="1"/>
      <c r="G37" s="2">
        <v>39</v>
      </c>
      <c r="H37" s="2" t="str" cm="1">
        <f t="array" ref="H3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7" t="s">
        <v>37</v>
      </c>
      <c r="J37" t="s">
        <v>37</v>
      </c>
      <c r="K37" t="s">
        <v>94</v>
      </c>
      <c r="L37" t="s">
        <v>94</v>
      </c>
      <c r="M37" t="s">
        <v>114</v>
      </c>
      <c r="N37" t="s">
        <v>114</v>
      </c>
      <c r="O37" t="s">
        <v>296</v>
      </c>
      <c r="P37" t="s">
        <v>296</v>
      </c>
      <c r="Q37" t="s">
        <v>41</v>
      </c>
      <c r="R37" t="s">
        <v>42</v>
      </c>
      <c r="S37" t="s">
        <v>144</v>
      </c>
      <c r="T37" t="s">
        <v>144</v>
      </c>
      <c r="U37" t="s">
        <v>62</v>
      </c>
      <c r="V37" t="s">
        <v>63</v>
      </c>
      <c r="W37" t="s">
        <v>88</v>
      </c>
      <c r="X37" t="s">
        <v>88</v>
      </c>
      <c r="Y37" s="2" t="s">
        <v>252</v>
      </c>
      <c r="Z37" s="6">
        <v>70000</v>
      </c>
      <c r="AA37" s="6" t="str" cm="1">
        <f t="array" ref="AA3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7" t="s">
        <v>48</v>
      </c>
      <c r="AC37" t="s">
        <v>64</v>
      </c>
      <c r="AD37" t="s">
        <v>64</v>
      </c>
      <c r="AE37" t="s">
        <v>64</v>
      </c>
      <c r="AF37" t="s">
        <v>64</v>
      </c>
      <c r="AG37" t="s">
        <v>48</v>
      </c>
      <c r="AH37" t="s">
        <v>48</v>
      </c>
      <c r="AI37" t="s">
        <v>64</v>
      </c>
      <c r="AJ37" t="s">
        <v>48</v>
      </c>
      <c r="AK37" t="s">
        <v>48</v>
      </c>
      <c r="AL37" cm="1">
        <f t="array" ref="AL3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37" t="str" cm="1">
        <f t="array" ref="AM37">_xlfn.IFS(tbl_respondenti[[#This Row],[index]]&lt;=3,"málo odolný/á",tbl_respondenti[[#This Row],[index]]&lt;=7,"středně odolný/á",TRUE,"dobře odolný/á")</f>
        <v>středně odolný/á</v>
      </c>
      <c r="AN37" t="s">
        <v>49</v>
      </c>
      <c r="AO37" t="s">
        <v>49</v>
      </c>
      <c r="AP37" t="s">
        <v>1376</v>
      </c>
      <c r="AQ37" t="s">
        <v>67</v>
      </c>
      <c r="AR37" t="s">
        <v>1377</v>
      </c>
      <c r="AS37" s="7" t="s">
        <v>1378</v>
      </c>
      <c r="AT37" s="7" t="s">
        <v>1379</v>
      </c>
      <c r="AU37" s="7" t="s">
        <v>1380</v>
      </c>
    </row>
    <row r="38" spans="1:47" x14ac:dyDescent="0.35">
      <c r="A38">
        <v>361</v>
      </c>
      <c r="B38" s="1">
        <v>45223.929722222201</v>
      </c>
      <c r="C38" s="1">
        <v>45223.931597222203</v>
      </c>
      <c r="D38" t="s">
        <v>35</v>
      </c>
      <c r="F38" s="1"/>
      <c r="G38" s="2">
        <v>51</v>
      </c>
      <c r="H38" s="2" t="str" cm="1">
        <f t="array" ref="H3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8" t="s">
        <v>37</v>
      </c>
      <c r="J38" t="s">
        <v>37</v>
      </c>
      <c r="K38" t="s">
        <v>130</v>
      </c>
      <c r="L38" t="s">
        <v>130</v>
      </c>
      <c r="M38" t="s">
        <v>114</v>
      </c>
      <c r="N38" t="s">
        <v>114</v>
      </c>
      <c r="O38" t="s">
        <v>40</v>
      </c>
      <c r="P38" t="s">
        <v>40</v>
      </c>
      <c r="Q38" t="s">
        <v>59</v>
      </c>
      <c r="R38" t="s">
        <v>42</v>
      </c>
      <c r="S38" t="s">
        <v>144</v>
      </c>
      <c r="T38" t="s">
        <v>144</v>
      </c>
      <c r="U38" t="s">
        <v>149</v>
      </c>
      <c r="V38" t="s">
        <v>421</v>
      </c>
      <c r="Y38" s="2" t="s">
        <v>77</v>
      </c>
      <c r="Z38" s="6">
        <v>10000</v>
      </c>
      <c r="AA38" s="6" t="str" cm="1">
        <f t="array" ref="AA3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C38" t="s">
        <v>64</v>
      </c>
      <c r="AD38" t="s">
        <v>64</v>
      </c>
      <c r="AE38" t="s">
        <v>48</v>
      </c>
      <c r="AF38" t="s">
        <v>64</v>
      </c>
      <c r="AG38" t="s">
        <v>48</v>
      </c>
      <c r="AH38" t="s">
        <v>48</v>
      </c>
      <c r="AI38" t="s">
        <v>48</v>
      </c>
      <c r="AJ38" t="s">
        <v>64</v>
      </c>
      <c r="AK38" t="s">
        <v>48</v>
      </c>
      <c r="AL38" cm="1">
        <f t="array" ref="AL3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38" t="str" cm="1">
        <f t="array" ref="AM38">_xlfn.IFS(tbl_respondenti[[#This Row],[index]]&lt;=3,"málo odolný/á",tbl_respondenti[[#This Row],[index]]&lt;=7,"středně odolný/á",TRUE,"dobře odolný/á")</f>
        <v>středně odolný/á</v>
      </c>
      <c r="AN38" t="s">
        <v>65</v>
      </c>
      <c r="AO38" t="s">
        <v>65</v>
      </c>
      <c r="AP38" t="s">
        <v>1425</v>
      </c>
      <c r="AQ38" t="s">
        <v>51</v>
      </c>
      <c r="AT38"/>
    </row>
    <row r="39" spans="1:47" ht="29" x14ac:dyDescent="0.35">
      <c r="A39">
        <v>411</v>
      </c>
      <c r="B39" s="1">
        <v>45278.779212963003</v>
      </c>
      <c r="C39" s="1">
        <v>45278.7831828704</v>
      </c>
      <c r="D39" t="s">
        <v>35</v>
      </c>
      <c r="F39" s="1"/>
      <c r="G39" s="2">
        <v>38</v>
      </c>
      <c r="H39" s="2" t="str" cm="1">
        <f t="array" ref="H3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9" t="s">
        <v>37</v>
      </c>
      <c r="J39" t="s">
        <v>37</v>
      </c>
      <c r="K39" t="s">
        <v>183</v>
      </c>
      <c r="L39" t="s">
        <v>183</v>
      </c>
      <c r="M39" t="s">
        <v>131</v>
      </c>
      <c r="N39" t="s">
        <v>131</v>
      </c>
      <c r="O39" t="s">
        <v>296</v>
      </c>
      <c r="P39" t="s">
        <v>296</v>
      </c>
      <c r="Q39" t="s">
        <v>59</v>
      </c>
      <c r="R39" t="s">
        <v>42</v>
      </c>
      <c r="S39" t="s">
        <v>43</v>
      </c>
      <c r="T39" t="s">
        <v>43</v>
      </c>
      <c r="U39" t="s">
        <v>44</v>
      </c>
      <c r="V39" t="s">
        <v>75</v>
      </c>
      <c r="W39" t="s">
        <v>46</v>
      </c>
      <c r="X39" t="s">
        <v>46</v>
      </c>
      <c r="Y39" s="2" t="s">
        <v>598</v>
      </c>
      <c r="Z39" s="6">
        <v>100000</v>
      </c>
      <c r="AA39" s="6" t="str" cm="1">
        <f t="array" ref="AA3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9" t="s">
        <v>64</v>
      </c>
      <c r="AC39" t="s">
        <v>48</v>
      </c>
      <c r="AD39" t="s">
        <v>48</v>
      </c>
      <c r="AE39" t="s">
        <v>48</v>
      </c>
      <c r="AF39" t="s">
        <v>48</v>
      </c>
      <c r="AG39" t="s">
        <v>48</v>
      </c>
      <c r="AH39" t="s">
        <v>48</v>
      </c>
      <c r="AI39" t="s">
        <v>48</v>
      </c>
      <c r="AJ39" t="s">
        <v>48</v>
      </c>
      <c r="AK39" t="s">
        <v>64</v>
      </c>
      <c r="AL39" cm="1">
        <f t="array" ref="AL3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9" t="str" cm="1">
        <f t="array" ref="AM39">_xlfn.IFS(tbl_respondenti[[#This Row],[index]]&lt;=3,"málo odolný/á",tbl_respondenti[[#This Row],[index]]&lt;=7,"středně odolný/á",TRUE,"dobře odolný/á")</f>
        <v>dobře odolný/á</v>
      </c>
      <c r="AN39" t="s">
        <v>49</v>
      </c>
      <c r="AO39" t="s">
        <v>49</v>
      </c>
      <c r="AP39" t="s">
        <v>592</v>
      </c>
      <c r="AQ39" t="s">
        <v>67</v>
      </c>
      <c r="AR39" t="s">
        <v>85</v>
      </c>
      <c r="AS39" s="7" t="s">
        <v>1574</v>
      </c>
      <c r="AT39" s="7" t="s">
        <v>1575</v>
      </c>
      <c r="AU39" s="7" t="s">
        <v>1576</v>
      </c>
    </row>
    <row r="40" spans="1:47" x14ac:dyDescent="0.35">
      <c r="A40">
        <v>414</v>
      </c>
      <c r="B40" s="1">
        <v>45279.269004629597</v>
      </c>
      <c r="C40" s="1">
        <v>45279.272118055596</v>
      </c>
      <c r="D40" t="s">
        <v>35</v>
      </c>
      <c r="F40" s="1"/>
      <c r="G40" s="2">
        <v>35</v>
      </c>
      <c r="H40" s="2" t="str" cm="1">
        <f t="array" ref="H4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40" t="s">
        <v>195</v>
      </c>
      <c r="J40" t="s">
        <v>195</v>
      </c>
      <c r="K40" t="s">
        <v>130</v>
      </c>
      <c r="L40" t="s">
        <v>130</v>
      </c>
      <c r="M40" t="s">
        <v>114</v>
      </c>
      <c r="N40" t="s">
        <v>114</v>
      </c>
      <c r="O40" t="s">
        <v>296</v>
      </c>
      <c r="P40" t="s">
        <v>296</v>
      </c>
      <c r="Q40" t="s">
        <v>59</v>
      </c>
      <c r="R40" t="s">
        <v>42</v>
      </c>
      <c r="S40" t="s">
        <v>43</v>
      </c>
      <c r="T40" t="s">
        <v>43</v>
      </c>
      <c r="U40" t="s">
        <v>44</v>
      </c>
      <c r="V40" t="s">
        <v>421</v>
      </c>
      <c r="W40" t="s">
        <v>1581</v>
      </c>
      <c r="X40" t="s">
        <v>1626</v>
      </c>
      <c r="Y40" s="2" t="s">
        <v>635</v>
      </c>
      <c r="Z40" s="6">
        <v>40000</v>
      </c>
      <c r="AA40" s="6" t="str" cm="1">
        <f t="array" ref="AA4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0" t="s">
        <v>48</v>
      </c>
      <c r="AC40" t="s">
        <v>48</v>
      </c>
      <c r="AD40" t="s">
        <v>48</v>
      </c>
      <c r="AE40" t="s">
        <v>48</v>
      </c>
      <c r="AF40" t="s">
        <v>48</v>
      </c>
      <c r="AG40" t="s">
        <v>48</v>
      </c>
      <c r="AH40" t="s">
        <v>48</v>
      </c>
      <c r="AI40" t="s">
        <v>64</v>
      </c>
      <c r="AJ40" t="s">
        <v>48</v>
      </c>
      <c r="AK40" t="s">
        <v>64</v>
      </c>
      <c r="AL40" cm="1">
        <f t="array" ref="AL4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40" t="str" cm="1">
        <f t="array" ref="AM40">_xlfn.IFS(tbl_respondenti[[#This Row],[index]]&lt;=3,"málo odolný/á",tbl_respondenti[[#This Row],[index]]&lt;=7,"středně odolný/á",TRUE,"dobře odolný/á")</f>
        <v>dobře odolný/á</v>
      </c>
      <c r="AN40" t="s">
        <v>49</v>
      </c>
      <c r="AO40" t="s">
        <v>49</v>
      </c>
      <c r="AP40" t="s">
        <v>1582</v>
      </c>
      <c r="AQ40" t="s">
        <v>51</v>
      </c>
      <c r="AS40" s="7" t="s">
        <v>1583</v>
      </c>
      <c r="AT40" s="7" t="s">
        <v>467</v>
      </c>
    </row>
    <row r="41" spans="1:47" x14ac:dyDescent="0.35">
      <c r="A41">
        <v>423</v>
      </c>
      <c r="B41" s="1">
        <v>45289.857731481497</v>
      </c>
      <c r="C41" s="1">
        <v>45289.864675925899</v>
      </c>
      <c r="D41" t="s">
        <v>35</v>
      </c>
      <c r="F41" s="1"/>
      <c r="G41" s="2">
        <v>45</v>
      </c>
      <c r="H41" s="2" t="str" cm="1">
        <f t="array" ref="H4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41" t="s">
        <v>37</v>
      </c>
      <c r="J41" t="s">
        <v>37</v>
      </c>
      <c r="K41" t="s">
        <v>94</v>
      </c>
      <c r="L41" t="s">
        <v>94</v>
      </c>
      <c r="M41" t="s">
        <v>308</v>
      </c>
      <c r="N41" t="s">
        <v>308</v>
      </c>
      <c r="O41" t="s">
        <v>40</v>
      </c>
      <c r="P41" t="s">
        <v>40</v>
      </c>
      <c r="Q41" t="s">
        <v>59</v>
      </c>
      <c r="R41" t="s">
        <v>42</v>
      </c>
      <c r="S41" t="s">
        <v>144</v>
      </c>
      <c r="T41" t="s">
        <v>144</v>
      </c>
      <c r="U41" t="s">
        <v>74</v>
      </c>
      <c r="V41" t="s">
        <v>75</v>
      </c>
      <c r="W41" t="s">
        <v>76</v>
      </c>
      <c r="X41" t="s">
        <v>76</v>
      </c>
      <c r="Y41" s="2" t="s">
        <v>1612</v>
      </c>
      <c r="Z41" s="6">
        <v>190000</v>
      </c>
      <c r="AA41" s="6" t="str" cm="1">
        <f t="array" ref="AA4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41" t="s">
        <v>48</v>
      </c>
      <c r="AC41" t="s">
        <v>48</v>
      </c>
      <c r="AD41" t="s">
        <v>48</v>
      </c>
      <c r="AE41" t="s">
        <v>48</v>
      </c>
      <c r="AF41" t="s">
        <v>48</v>
      </c>
      <c r="AG41" t="s">
        <v>48</v>
      </c>
      <c r="AH41" t="s">
        <v>48</v>
      </c>
      <c r="AI41" t="s">
        <v>48</v>
      </c>
      <c r="AJ41" t="s">
        <v>48</v>
      </c>
      <c r="AK41" t="s">
        <v>64</v>
      </c>
      <c r="AL41" cm="1">
        <f t="array" ref="AL4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41" t="str" cm="1">
        <f t="array" ref="AM41">_xlfn.IFS(tbl_respondenti[[#This Row],[index]]&lt;=3,"málo odolný/á",tbl_respondenti[[#This Row],[index]]&lt;=7,"středně odolný/á",TRUE,"dobře odolný/á")</f>
        <v>dobře odolný/á</v>
      </c>
      <c r="AN41" t="s">
        <v>49</v>
      </c>
      <c r="AO41" t="s">
        <v>49</v>
      </c>
      <c r="AP41" t="s">
        <v>498</v>
      </c>
      <c r="AQ41" t="s">
        <v>51</v>
      </c>
      <c r="AS41" s="7" t="s">
        <v>1613</v>
      </c>
      <c r="AT41" s="7" t="s">
        <v>1614</v>
      </c>
    </row>
    <row r="42" spans="1:47" x14ac:dyDescent="0.35">
      <c r="A42">
        <v>6</v>
      </c>
      <c r="B42" s="1">
        <v>45217.469537037003</v>
      </c>
      <c r="C42" s="1">
        <v>45217.472870370402</v>
      </c>
      <c r="D42" t="s">
        <v>35</v>
      </c>
      <c r="F42" s="1"/>
      <c r="G42" s="2">
        <v>28</v>
      </c>
      <c r="H42" s="2" t="str" cm="1">
        <f t="array" ref="H4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2" t="s">
        <v>37</v>
      </c>
      <c r="J42" t="s">
        <v>37</v>
      </c>
      <c r="K42" t="s">
        <v>71</v>
      </c>
      <c r="L42" t="s">
        <v>71</v>
      </c>
      <c r="M42" t="s">
        <v>57</v>
      </c>
      <c r="N42" t="s">
        <v>57</v>
      </c>
      <c r="O42" t="s">
        <v>58</v>
      </c>
      <c r="P42" t="s">
        <v>58</v>
      </c>
      <c r="Q42" t="s">
        <v>59</v>
      </c>
      <c r="R42" t="s">
        <v>82</v>
      </c>
      <c r="S42" t="s">
        <v>43</v>
      </c>
      <c r="T42" t="s">
        <v>43</v>
      </c>
      <c r="U42" t="s">
        <v>74</v>
      </c>
      <c r="V42" t="s">
        <v>63</v>
      </c>
      <c r="W42" t="s">
        <v>76</v>
      </c>
      <c r="X42" t="s">
        <v>76</v>
      </c>
      <c r="Y42" t="s">
        <v>83</v>
      </c>
      <c r="Z42" s="5">
        <v>60000</v>
      </c>
      <c r="AA42" s="5" t="str" cm="1">
        <f t="array" ref="AA4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42" t="s">
        <v>64</v>
      </c>
      <c r="AC42" t="s">
        <v>48</v>
      </c>
      <c r="AD42" t="s">
        <v>48</v>
      </c>
      <c r="AE42" t="s">
        <v>64</v>
      </c>
      <c r="AF42" t="s">
        <v>64</v>
      </c>
      <c r="AG42" t="s">
        <v>48</v>
      </c>
      <c r="AH42" t="s">
        <v>48</v>
      </c>
      <c r="AI42" t="s">
        <v>64</v>
      </c>
      <c r="AJ42" t="s">
        <v>48</v>
      </c>
      <c r="AK42" t="s">
        <v>48</v>
      </c>
      <c r="AL42" cm="1">
        <f t="array" ref="AL4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42" t="str" cm="1">
        <f t="array" ref="AM42">_xlfn.IFS(tbl_respondenti[[#This Row],[index]]&lt;=3,"málo odolný/á",tbl_respondenti[[#This Row],[index]]&lt;=7,"středně odolný/á",TRUE,"dobře odolný/á")</f>
        <v>středně odolný/á</v>
      </c>
      <c r="AN42" t="s">
        <v>49</v>
      </c>
      <c r="AO42" t="s">
        <v>49</v>
      </c>
      <c r="AP42" t="s">
        <v>84</v>
      </c>
      <c r="AQ42" t="s">
        <v>67</v>
      </c>
      <c r="AR42" t="s">
        <v>85</v>
      </c>
      <c r="AS42" s="7" t="s">
        <v>86</v>
      </c>
      <c r="AT42" s="7" t="s">
        <v>87</v>
      </c>
    </row>
    <row r="43" spans="1:47" x14ac:dyDescent="0.35">
      <c r="A43">
        <v>11</v>
      </c>
      <c r="B43" s="1">
        <v>45217.470289351797</v>
      </c>
      <c r="C43" s="1">
        <v>45217.4750347222</v>
      </c>
      <c r="D43" t="s">
        <v>35</v>
      </c>
      <c r="F43" s="1"/>
      <c r="G43" s="2">
        <v>20</v>
      </c>
      <c r="H43" s="2" t="str" cm="1">
        <f t="array" ref="H4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3" t="s">
        <v>37</v>
      </c>
      <c r="J43" t="s">
        <v>37</v>
      </c>
      <c r="K43" t="s">
        <v>94</v>
      </c>
      <c r="L43" t="s">
        <v>94</v>
      </c>
      <c r="M43" t="s">
        <v>114</v>
      </c>
      <c r="N43" t="s">
        <v>114</v>
      </c>
      <c r="O43" t="s">
        <v>58</v>
      </c>
      <c r="P43" t="s">
        <v>58</v>
      </c>
      <c r="Q43" t="s">
        <v>41</v>
      </c>
      <c r="R43" t="s">
        <v>82</v>
      </c>
      <c r="S43" t="s">
        <v>43</v>
      </c>
      <c r="T43" t="s">
        <v>43</v>
      </c>
      <c r="U43" t="s">
        <v>74</v>
      </c>
      <c r="V43" t="s">
        <v>75</v>
      </c>
      <c r="W43" t="s">
        <v>76</v>
      </c>
      <c r="X43" t="s">
        <v>76</v>
      </c>
      <c r="Y43" t="s">
        <v>115</v>
      </c>
      <c r="Z43" s="5">
        <v>30000</v>
      </c>
      <c r="AA43" s="5" t="str" cm="1">
        <f t="array" ref="AA4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3" t="s">
        <v>48</v>
      </c>
      <c r="AC43" t="s">
        <v>48</v>
      </c>
      <c r="AD43" t="s">
        <v>48</v>
      </c>
      <c r="AE43" t="s">
        <v>48</v>
      </c>
      <c r="AF43" t="s">
        <v>48</v>
      </c>
      <c r="AG43" t="s">
        <v>48</v>
      </c>
      <c r="AH43" t="s">
        <v>48</v>
      </c>
      <c r="AI43" t="s">
        <v>64</v>
      </c>
      <c r="AJ43" t="s">
        <v>64</v>
      </c>
      <c r="AK43" t="s">
        <v>64</v>
      </c>
      <c r="AL43" cm="1">
        <f t="array" ref="AL4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43" t="str" cm="1">
        <f t="array" ref="AM43">_xlfn.IFS(tbl_respondenti[[#This Row],[index]]&lt;=3,"málo odolný/á",tbl_respondenti[[#This Row],[index]]&lt;=7,"středně odolný/á",TRUE,"dobře odolný/á")</f>
        <v>dobře odolný/á</v>
      </c>
      <c r="AN43" t="s">
        <v>49</v>
      </c>
      <c r="AO43" t="s">
        <v>49</v>
      </c>
      <c r="AP43" t="s">
        <v>116</v>
      </c>
      <c r="AQ43" t="s">
        <v>67</v>
      </c>
      <c r="AR43" t="s">
        <v>117</v>
      </c>
      <c r="AS43" s="7" t="s">
        <v>118</v>
      </c>
      <c r="AT43" s="7" t="s">
        <v>119</v>
      </c>
    </row>
    <row r="44" spans="1:47" x14ac:dyDescent="0.35">
      <c r="A44">
        <v>24</v>
      </c>
      <c r="B44" s="1">
        <v>45217.474409722199</v>
      </c>
      <c r="C44" s="1">
        <v>45217.478414351797</v>
      </c>
      <c r="D44" t="s">
        <v>35</v>
      </c>
      <c r="F44" s="1"/>
      <c r="G44" s="2">
        <v>22</v>
      </c>
      <c r="H44" s="2" t="str" cm="1">
        <f t="array" ref="H4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4" t="s">
        <v>37</v>
      </c>
      <c r="J44" t="s">
        <v>37</v>
      </c>
      <c r="K44" t="s">
        <v>183</v>
      </c>
      <c r="L44" t="s">
        <v>183</v>
      </c>
      <c r="M44" t="s">
        <v>114</v>
      </c>
      <c r="N44" t="s">
        <v>114</v>
      </c>
      <c r="O44" t="s">
        <v>58</v>
      </c>
      <c r="P44" t="s">
        <v>58</v>
      </c>
      <c r="Q44" t="s">
        <v>59</v>
      </c>
      <c r="R44" t="s">
        <v>82</v>
      </c>
      <c r="S44" t="s">
        <v>43</v>
      </c>
      <c r="T44" t="s">
        <v>43</v>
      </c>
      <c r="U44" t="s">
        <v>74</v>
      </c>
      <c r="V44" t="s">
        <v>63</v>
      </c>
      <c r="W44" t="s">
        <v>88</v>
      </c>
      <c r="X44" t="s">
        <v>88</v>
      </c>
      <c r="Y44" s="2" t="s">
        <v>185</v>
      </c>
      <c r="Z44" s="6">
        <v>50000</v>
      </c>
      <c r="AA44" s="6" t="str" cm="1">
        <f t="array" ref="AA4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4" t="s">
        <v>48</v>
      </c>
      <c r="AC44" t="s">
        <v>48</v>
      </c>
      <c r="AD44" t="s">
        <v>48</v>
      </c>
      <c r="AE44" t="s">
        <v>48</v>
      </c>
      <c r="AF44" t="s">
        <v>48</v>
      </c>
      <c r="AG44" t="s">
        <v>48</v>
      </c>
      <c r="AH44" t="s">
        <v>48</v>
      </c>
      <c r="AI44" t="s">
        <v>48</v>
      </c>
      <c r="AJ44" t="s">
        <v>48</v>
      </c>
      <c r="AK44" t="s">
        <v>48</v>
      </c>
      <c r="AL44" cm="1">
        <f t="array" ref="AL4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44" t="str" cm="1">
        <f t="array" ref="AM44">_xlfn.IFS(tbl_respondenti[[#This Row],[index]]&lt;=3,"málo odolný/á",tbl_respondenti[[#This Row],[index]]&lt;=7,"středně odolný/á",TRUE,"dobře odolný/á")</f>
        <v>dobře odolný/á</v>
      </c>
      <c r="AN44" t="s">
        <v>65</v>
      </c>
      <c r="AO44" t="s">
        <v>65</v>
      </c>
      <c r="AP44" t="s">
        <v>186</v>
      </c>
      <c r="AQ44" t="s">
        <v>51</v>
      </c>
      <c r="AS44" s="7" t="s">
        <v>187</v>
      </c>
      <c r="AT44" s="7" t="s">
        <v>188</v>
      </c>
      <c r="AU44" s="7" t="s">
        <v>189</v>
      </c>
    </row>
    <row r="45" spans="1:47" ht="29" x14ac:dyDescent="0.35">
      <c r="A45">
        <v>32</v>
      </c>
      <c r="B45" s="1">
        <v>45217.476932870399</v>
      </c>
      <c r="C45" s="1">
        <v>45217.481377314798</v>
      </c>
      <c r="D45" t="s">
        <v>35</v>
      </c>
      <c r="F45" s="1"/>
      <c r="G45" s="2">
        <v>19</v>
      </c>
      <c r="H45" s="2" t="str" cm="1">
        <f t="array" ref="H4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5" t="s">
        <v>37</v>
      </c>
      <c r="J45" t="s">
        <v>37</v>
      </c>
      <c r="K45" t="s">
        <v>71</v>
      </c>
      <c r="L45" t="s">
        <v>71</v>
      </c>
      <c r="M45" t="s">
        <v>57</v>
      </c>
      <c r="N45" t="s">
        <v>57</v>
      </c>
      <c r="O45" t="s">
        <v>58</v>
      </c>
      <c r="P45" t="s">
        <v>58</v>
      </c>
      <c r="Q45" t="s">
        <v>59</v>
      </c>
      <c r="R45" t="s">
        <v>82</v>
      </c>
      <c r="S45" t="s">
        <v>43</v>
      </c>
      <c r="T45" t="s">
        <v>43</v>
      </c>
      <c r="U45" t="s">
        <v>74</v>
      </c>
      <c r="V45" t="s">
        <v>63</v>
      </c>
      <c r="W45" t="s">
        <v>76</v>
      </c>
      <c r="X45" t="s">
        <v>76</v>
      </c>
      <c r="Y45" t="s">
        <v>220</v>
      </c>
      <c r="Z45" s="5">
        <v>20000</v>
      </c>
      <c r="AA45" s="5" t="str" cm="1">
        <f t="array" ref="AA4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5" t="s">
        <v>64</v>
      </c>
      <c r="AC45" t="s">
        <v>48</v>
      </c>
      <c r="AD45" t="s">
        <v>48</v>
      </c>
      <c r="AE45" t="s">
        <v>48</v>
      </c>
      <c r="AF45" t="s">
        <v>48</v>
      </c>
      <c r="AG45" t="s">
        <v>48</v>
      </c>
      <c r="AH45" t="s">
        <v>48</v>
      </c>
      <c r="AI45" t="s">
        <v>64</v>
      </c>
      <c r="AJ45" t="s">
        <v>48</v>
      </c>
      <c r="AK45" t="s">
        <v>48</v>
      </c>
      <c r="AL45" cm="1">
        <f t="array" ref="AL4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45" t="str" cm="1">
        <f t="array" ref="AM45">_xlfn.IFS(tbl_respondenti[[#This Row],[index]]&lt;=3,"málo odolný/á",tbl_respondenti[[#This Row],[index]]&lt;=7,"středně odolný/á",TRUE,"dobře odolný/á")</f>
        <v>středně odolný/á</v>
      </c>
      <c r="AN45" t="s">
        <v>49</v>
      </c>
      <c r="AO45" t="s">
        <v>49</v>
      </c>
      <c r="AP45" t="s">
        <v>221</v>
      </c>
      <c r="AQ45" t="s">
        <v>67</v>
      </c>
      <c r="AR45" t="s">
        <v>111</v>
      </c>
      <c r="AS45" s="7" t="s">
        <v>222</v>
      </c>
      <c r="AT45" s="7" t="s">
        <v>223</v>
      </c>
    </row>
    <row r="46" spans="1:47" x14ac:dyDescent="0.35">
      <c r="A46">
        <v>33</v>
      </c>
      <c r="B46" s="1">
        <v>45217.472164351901</v>
      </c>
      <c r="C46" s="1">
        <v>45217.481458333299</v>
      </c>
      <c r="D46" t="s">
        <v>35</v>
      </c>
      <c r="F46" s="1"/>
      <c r="G46" s="2">
        <v>18</v>
      </c>
      <c r="H46" s="2" t="str" cm="1">
        <f t="array" ref="H4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46" t="s">
        <v>37</v>
      </c>
      <c r="J46" t="s">
        <v>37</v>
      </c>
      <c r="K46" t="s">
        <v>130</v>
      </c>
      <c r="L46" t="s">
        <v>130</v>
      </c>
      <c r="M46" t="s">
        <v>114</v>
      </c>
      <c r="N46" t="s">
        <v>114</v>
      </c>
      <c r="O46" t="s">
        <v>224</v>
      </c>
      <c r="P46" t="s">
        <v>58</v>
      </c>
      <c r="Q46" t="s">
        <v>59</v>
      </c>
      <c r="R46" t="s">
        <v>82</v>
      </c>
      <c r="S46" t="s">
        <v>43</v>
      </c>
      <c r="T46" t="s">
        <v>43</v>
      </c>
      <c r="U46" t="s">
        <v>62</v>
      </c>
      <c r="V46" t="s">
        <v>63</v>
      </c>
      <c r="W46" t="s">
        <v>225</v>
      </c>
      <c r="X46" t="s">
        <v>1626</v>
      </c>
      <c r="Y46" t="s">
        <v>226</v>
      </c>
      <c r="Z46" s="5">
        <v>50000</v>
      </c>
      <c r="AA46" s="5" t="str" cm="1">
        <f t="array" ref="AA4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6" t="s">
        <v>48</v>
      </c>
      <c r="AC46" t="s">
        <v>48</v>
      </c>
      <c r="AD46" t="s">
        <v>48</v>
      </c>
      <c r="AE46" t="s">
        <v>48</v>
      </c>
      <c r="AF46" t="s">
        <v>64</v>
      </c>
      <c r="AG46" t="s">
        <v>64</v>
      </c>
      <c r="AH46" t="s">
        <v>48</v>
      </c>
      <c r="AI46" t="s">
        <v>48</v>
      </c>
      <c r="AJ46" t="s">
        <v>48</v>
      </c>
      <c r="AK46" t="s">
        <v>64</v>
      </c>
      <c r="AL46" cm="1">
        <f t="array" ref="AL4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46" t="str" cm="1">
        <f t="array" ref="AM46">_xlfn.IFS(tbl_respondenti[[#This Row],[index]]&lt;=3,"málo odolný/á",tbl_respondenti[[#This Row],[index]]&lt;=7,"středně odolný/á",TRUE,"dobře odolný/á")</f>
        <v>dobře odolný/á</v>
      </c>
      <c r="AN46" t="s">
        <v>65</v>
      </c>
      <c r="AO46" t="s">
        <v>65</v>
      </c>
      <c r="AP46" t="s">
        <v>227</v>
      </c>
      <c r="AQ46" t="s">
        <v>67</v>
      </c>
      <c r="AR46" t="s">
        <v>111</v>
      </c>
      <c r="AS46" s="7" t="s">
        <v>228</v>
      </c>
      <c r="AT46" s="7" t="s">
        <v>229</v>
      </c>
    </row>
    <row r="47" spans="1:47" ht="43.5" x14ac:dyDescent="0.35">
      <c r="A47">
        <v>38</v>
      </c>
      <c r="B47" s="1">
        <v>45217.480069444398</v>
      </c>
      <c r="C47" s="1">
        <v>45217.483854166698</v>
      </c>
      <c r="D47" t="s">
        <v>35</v>
      </c>
      <c r="F47" s="1"/>
      <c r="G47" s="2">
        <v>47</v>
      </c>
      <c r="H47" s="2" t="str" cm="1">
        <f t="array" ref="H4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47" t="s">
        <v>37</v>
      </c>
      <c r="J47" t="s">
        <v>37</v>
      </c>
      <c r="K47" t="s">
        <v>94</v>
      </c>
      <c r="L47" t="s">
        <v>94</v>
      </c>
      <c r="M47" t="s">
        <v>251</v>
      </c>
      <c r="N47" t="s">
        <v>251</v>
      </c>
      <c r="O47" t="s">
        <v>40</v>
      </c>
      <c r="P47" t="s">
        <v>40</v>
      </c>
      <c r="Q47" t="s">
        <v>59</v>
      </c>
      <c r="R47" t="s">
        <v>82</v>
      </c>
      <c r="S47" t="s">
        <v>144</v>
      </c>
      <c r="T47" t="s">
        <v>144</v>
      </c>
      <c r="U47" t="s">
        <v>74</v>
      </c>
      <c r="V47" t="s">
        <v>75</v>
      </c>
      <c r="W47" t="s">
        <v>46</v>
      </c>
      <c r="X47" t="s">
        <v>46</v>
      </c>
      <c r="Y47" s="2" t="s">
        <v>252</v>
      </c>
      <c r="Z47" s="6">
        <v>70000</v>
      </c>
      <c r="AA47" s="6" t="str" cm="1">
        <f t="array" ref="AA4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47" t="s">
        <v>64</v>
      </c>
      <c r="AC47" t="s">
        <v>48</v>
      </c>
      <c r="AD47" t="s">
        <v>48</v>
      </c>
      <c r="AE47" t="s">
        <v>48</v>
      </c>
      <c r="AF47" t="s">
        <v>48</v>
      </c>
      <c r="AG47" t="s">
        <v>48</v>
      </c>
      <c r="AH47" t="s">
        <v>48</v>
      </c>
      <c r="AI47" t="s">
        <v>48</v>
      </c>
      <c r="AJ47" t="s">
        <v>48</v>
      </c>
      <c r="AK47" t="s">
        <v>64</v>
      </c>
      <c r="AL47" cm="1">
        <f t="array" ref="AL4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47" t="str" cm="1">
        <f t="array" ref="AM47">_xlfn.IFS(tbl_respondenti[[#This Row],[index]]&lt;=3,"málo odolný/á",tbl_respondenti[[#This Row],[index]]&lt;=7,"středně odolný/á",TRUE,"dobře odolný/á")</f>
        <v>dobře odolný/á</v>
      </c>
      <c r="AN47" t="s">
        <v>253</v>
      </c>
      <c r="AO47" t="s">
        <v>253</v>
      </c>
      <c r="AQ47" t="s">
        <v>67</v>
      </c>
      <c r="AR47" t="s">
        <v>111</v>
      </c>
      <c r="AS47" s="7" t="s">
        <v>254</v>
      </c>
      <c r="AT47" s="7" t="s">
        <v>255</v>
      </c>
      <c r="AU47" s="7" t="s">
        <v>256</v>
      </c>
    </row>
    <row r="48" spans="1:47" ht="29" x14ac:dyDescent="0.35">
      <c r="A48">
        <v>47</v>
      </c>
      <c r="B48" s="1">
        <v>45217.481527777803</v>
      </c>
      <c r="C48" s="1">
        <v>45217.486516203702</v>
      </c>
      <c r="D48" t="s">
        <v>35</v>
      </c>
      <c r="F48" s="1"/>
      <c r="G48" s="2">
        <v>48</v>
      </c>
      <c r="H48" s="2" t="str" cm="1">
        <f t="array" ref="H4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48" t="s">
        <v>195</v>
      </c>
      <c r="J48" t="s">
        <v>195</v>
      </c>
      <c r="K48" t="s">
        <v>94</v>
      </c>
      <c r="L48" t="s">
        <v>94</v>
      </c>
      <c r="M48" t="s">
        <v>131</v>
      </c>
      <c r="N48" t="s">
        <v>131</v>
      </c>
      <c r="O48" t="s">
        <v>296</v>
      </c>
      <c r="P48" t="s">
        <v>296</v>
      </c>
      <c r="Q48" t="s">
        <v>59</v>
      </c>
      <c r="R48" t="s">
        <v>82</v>
      </c>
      <c r="S48" t="s">
        <v>43</v>
      </c>
      <c r="T48" t="s">
        <v>43</v>
      </c>
      <c r="U48" t="s">
        <v>44</v>
      </c>
      <c r="V48" t="s">
        <v>45</v>
      </c>
      <c r="W48" t="s">
        <v>46</v>
      </c>
      <c r="X48" t="s">
        <v>46</v>
      </c>
      <c r="Y48" s="2" t="s">
        <v>297</v>
      </c>
      <c r="Z48" s="6">
        <v>60000</v>
      </c>
      <c r="AA48" s="6" t="str" cm="1">
        <f t="array" ref="AA4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48" t="s">
        <v>64</v>
      </c>
      <c r="AC48" t="s">
        <v>64</v>
      </c>
      <c r="AD48" t="s">
        <v>64</v>
      </c>
      <c r="AE48" t="s">
        <v>48</v>
      </c>
      <c r="AF48" t="s">
        <v>64</v>
      </c>
      <c r="AG48" t="s">
        <v>48</v>
      </c>
      <c r="AH48" t="s">
        <v>48</v>
      </c>
      <c r="AI48" t="s">
        <v>48</v>
      </c>
      <c r="AJ48" t="s">
        <v>48</v>
      </c>
      <c r="AK48" t="s">
        <v>48</v>
      </c>
      <c r="AL48" cm="1">
        <f t="array" ref="AL4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48" t="str" cm="1">
        <f t="array" ref="AM48">_xlfn.IFS(tbl_respondenti[[#This Row],[index]]&lt;=3,"málo odolný/á",tbl_respondenti[[#This Row],[index]]&lt;=7,"středně odolný/á",TRUE,"dobře odolný/á")</f>
        <v>středně odolný/á</v>
      </c>
      <c r="AN48" t="s">
        <v>65</v>
      </c>
      <c r="AO48" t="s">
        <v>65</v>
      </c>
      <c r="AP48" t="s">
        <v>298</v>
      </c>
      <c r="AQ48" t="s">
        <v>51</v>
      </c>
      <c r="AS48" s="7" t="s">
        <v>299</v>
      </c>
      <c r="AT48" s="7" t="s">
        <v>300</v>
      </c>
      <c r="AU48" s="7" t="s">
        <v>301</v>
      </c>
    </row>
    <row r="49" spans="1:47" x14ac:dyDescent="0.35">
      <c r="A49">
        <v>49</v>
      </c>
      <c r="B49" s="1">
        <v>45217.482997685198</v>
      </c>
      <c r="C49" s="1">
        <v>45217.487037036997</v>
      </c>
      <c r="D49" t="s">
        <v>35</v>
      </c>
      <c r="F49" s="1"/>
      <c r="G49" s="2">
        <v>22</v>
      </c>
      <c r="H49" s="2" t="str" cm="1">
        <f t="array" ref="H4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9" t="s">
        <v>56</v>
      </c>
      <c r="J49" t="s">
        <v>56</v>
      </c>
      <c r="K49" t="s">
        <v>183</v>
      </c>
      <c r="L49" t="s">
        <v>183</v>
      </c>
      <c r="M49" t="s">
        <v>308</v>
      </c>
      <c r="N49" t="s">
        <v>308</v>
      </c>
      <c r="O49" t="s">
        <v>58</v>
      </c>
      <c r="P49" t="s">
        <v>58</v>
      </c>
      <c r="Q49" t="s">
        <v>121</v>
      </c>
      <c r="R49" t="s">
        <v>82</v>
      </c>
      <c r="S49" t="s">
        <v>43</v>
      </c>
      <c r="T49" t="s">
        <v>43</v>
      </c>
      <c r="U49" t="s">
        <v>62</v>
      </c>
      <c r="V49" t="s">
        <v>75</v>
      </c>
      <c r="W49" t="s">
        <v>309</v>
      </c>
      <c r="X49" t="s">
        <v>46</v>
      </c>
      <c r="Y49" s="2" t="s">
        <v>310</v>
      </c>
      <c r="Z49" s="6">
        <v>60000</v>
      </c>
      <c r="AA49" s="6" t="str" cm="1">
        <f t="array" ref="AA4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49" t="s">
        <v>64</v>
      </c>
      <c r="AC49" t="s">
        <v>48</v>
      </c>
      <c r="AD49" t="s">
        <v>64</v>
      </c>
      <c r="AE49" t="s">
        <v>48</v>
      </c>
      <c r="AF49" t="s">
        <v>48</v>
      </c>
      <c r="AG49" t="s">
        <v>48</v>
      </c>
      <c r="AH49" t="s">
        <v>48</v>
      </c>
      <c r="AI49" t="s">
        <v>64</v>
      </c>
      <c r="AJ49" t="s">
        <v>48</v>
      </c>
      <c r="AK49" t="s">
        <v>64</v>
      </c>
      <c r="AL49" cm="1">
        <f t="array" ref="AL4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49" t="str" cm="1">
        <f t="array" ref="AM49">_xlfn.IFS(tbl_respondenti[[#This Row],[index]]&lt;=3,"málo odolný/á",tbl_respondenti[[#This Row],[index]]&lt;=7,"středně odolný/á",TRUE,"dobře odolný/á")</f>
        <v>středně odolný/á</v>
      </c>
      <c r="AN49" t="s">
        <v>49</v>
      </c>
      <c r="AO49" t="s">
        <v>49</v>
      </c>
      <c r="AP49" t="s">
        <v>221</v>
      </c>
      <c r="AQ49" t="s">
        <v>67</v>
      </c>
      <c r="AR49" t="s">
        <v>311</v>
      </c>
      <c r="AS49" s="7" t="s">
        <v>312</v>
      </c>
      <c r="AT49" s="7" t="s">
        <v>313</v>
      </c>
    </row>
    <row r="50" spans="1:47" x14ac:dyDescent="0.35">
      <c r="A50">
        <v>50</v>
      </c>
      <c r="B50" s="1">
        <v>45217.474340277797</v>
      </c>
      <c r="C50" s="1">
        <v>45217.487349536997</v>
      </c>
      <c r="D50" t="s">
        <v>35</v>
      </c>
      <c r="F50" s="1"/>
      <c r="G50" s="2">
        <v>20</v>
      </c>
      <c r="H50" s="2" t="str" cm="1">
        <f t="array" ref="H5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50" t="s">
        <v>37</v>
      </c>
      <c r="J50" t="s">
        <v>37</v>
      </c>
      <c r="K50" t="s">
        <v>183</v>
      </c>
      <c r="L50" t="s">
        <v>183</v>
      </c>
      <c r="M50" t="s">
        <v>114</v>
      </c>
      <c r="N50" t="s">
        <v>114</v>
      </c>
      <c r="O50" t="s">
        <v>58</v>
      </c>
      <c r="P50" t="s">
        <v>58</v>
      </c>
      <c r="Q50" t="s">
        <v>59</v>
      </c>
      <c r="R50" t="s">
        <v>82</v>
      </c>
      <c r="S50" t="s">
        <v>43</v>
      </c>
      <c r="T50" t="s">
        <v>43</v>
      </c>
      <c r="U50" t="s">
        <v>62</v>
      </c>
      <c r="V50" t="s">
        <v>63</v>
      </c>
      <c r="W50" t="s">
        <v>88</v>
      </c>
      <c r="X50" t="s">
        <v>88</v>
      </c>
      <c r="Y50" s="2" t="s">
        <v>77</v>
      </c>
      <c r="Z50" s="6">
        <v>10000</v>
      </c>
      <c r="AA50" s="6" t="str" cm="1">
        <f t="array" ref="AA5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50" t="s">
        <v>48</v>
      </c>
      <c r="AC50" t="s">
        <v>48</v>
      </c>
      <c r="AD50" t="s">
        <v>64</v>
      </c>
      <c r="AE50" t="s">
        <v>48</v>
      </c>
      <c r="AF50" t="s">
        <v>48</v>
      </c>
      <c r="AG50" t="s">
        <v>48</v>
      </c>
      <c r="AH50" t="s">
        <v>48</v>
      </c>
      <c r="AI50" t="s">
        <v>48</v>
      </c>
      <c r="AJ50" t="s">
        <v>48</v>
      </c>
      <c r="AK50" t="s">
        <v>64</v>
      </c>
      <c r="AL50" cm="1">
        <f t="array" ref="AL5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50" t="str" cm="1">
        <f t="array" ref="AM50">_xlfn.IFS(tbl_respondenti[[#This Row],[index]]&lt;=3,"málo odolný/á",tbl_respondenti[[#This Row],[index]]&lt;=7,"středně odolný/á",TRUE,"dobře odolný/á")</f>
        <v>dobře odolný/á</v>
      </c>
      <c r="AN50" t="s">
        <v>65</v>
      </c>
      <c r="AO50" t="s">
        <v>65</v>
      </c>
      <c r="AP50" t="s">
        <v>314</v>
      </c>
      <c r="AQ50" t="s">
        <v>51</v>
      </c>
      <c r="AS50" s="7" t="s">
        <v>315</v>
      </c>
      <c r="AT50" s="7" t="s">
        <v>316</v>
      </c>
    </row>
    <row r="51" spans="1:47" x14ac:dyDescent="0.35">
      <c r="A51">
        <v>53</v>
      </c>
      <c r="B51" s="1">
        <v>45217.484571759298</v>
      </c>
      <c r="C51" s="1">
        <v>45217.488078703696</v>
      </c>
      <c r="D51" t="s">
        <v>35</v>
      </c>
      <c r="F51" s="1"/>
      <c r="G51">
        <v>18</v>
      </c>
      <c r="H51" t="str" cm="1">
        <f t="array" ref="H5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51" t="s">
        <v>56</v>
      </c>
      <c r="J51" t="s">
        <v>56</v>
      </c>
      <c r="K51" t="s">
        <v>38</v>
      </c>
      <c r="L51" t="s">
        <v>38</v>
      </c>
      <c r="M51" t="s">
        <v>72</v>
      </c>
      <c r="N51" t="s">
        <v>72</v>
      </c>
      <c r="O51" t="s">
        <v>58</v>
      </c>
      <c r="P51" t="s">
        <v>58</v>
      </c>
      <c r="Q51" t="s">
        <v>59</v>
      </c>
      <c r="R51" t="s">
        <v>82</v>
      </c>
      <c r="S51" t="s">
        <v>43</v>
      </c>
      <c r="T51" t="s">
        <v>43</v>
      </c>
      <c r="U51" t="s">
        <v>62</v>
      </c>
      <c r="V51" t="s">
        <v>63</v>
      </c>
      <c r="W51" t="s">
        <v>88</v>
      </c>
      <c r="X51" t="s">
        <v>88</v>
      </c>
      <c r="Y51" s="2" t="s">
        <v>200</v>
      </c>
      <c r="Z51" s="6">
        <v>5000</v>
      </c>
      <c r="AA51" s="6" t="str" cm="1">
        <f t="array" ref="AA5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51" t="s">
        <v>64</v>
      </c>
      <c r="AC51" t="s">
        <v>48</v>
      </c>
      <c r="AD51" t="s">
        <v>64</v>
      </c>
      <c r="AE51" t="s">
        <v>48</v>
      </c>
      <c r="AF51" t="s">
        <v>48</v>
      </c>
      <c r="AG51" t="s">
        <v>48</v>
      </c>
      <c r="AH51" t="s">
        <v>48</v>
      </c>
      <c r="AI51" t="s">
        <v>64</v>
      </c>
      <c r="AJ51" t="s">
        <v>64</v>
      </c>
      <c r="AK51" t="s">
        <v>64</v>
      </c>
      <c r="AL51" cm="1">
        <f t="array" ref="AL5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51" t="str" cm="1">
        <f t="array" ref="AM51">_xlfn.IFS(tbl_respondenti[[#This Row],[index]]&lt;=3,"málo odolný/á",tbl_respondenti[[#This Row],[index]]&lt;=7,"středně odolný/á",TRUE,"dobře odolný/á")</f>
        <v>středně odolný/á</v>
      </c>
      <c r="AN51" t="s">
        <v>65</v>
      </c>
      <c r="AO51" t="s">
        <v>65</v>
      </c>
      <c r="AP51" t="s">
        <v>325</v>
      </c>
      <c r="AQ51" t="s">
        <v>67</v>
      </c>
      <c r="AR51" t="s">
        <v>326</v>
      </c>
      <c r="AS51" s="7" t="s">
        <v>327</v>
      </c>
      <c r="AT51" s="7" t="s">
        <v>328</v>
      </c>
    </row>
    <row r="52" spans="1:47" x14ac:dyDescent="0.35">
      <c r="A52">
        <v>61</v>
      </c>
      <c r="B52" s="1">
        <v>45217.485914351797</v>
      </c>
      <c r="C52" s="1">
        <v>45217.490682870397</v>
      </c>
      <c r="D52" t="s">
        <v>35</v>
      </c>
      <c r="F52" s="1"/>
      <c r="G52" s="2">
        <v>27</v>
      </c>
      <c r="H52" s="2" t="str" cm="1">
        <f t="array" ref="H5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52" t="s">
        <v>37</v>
      </c>
      <c r="J52" t="s">
        <v>37</v>
      </c>
      <c r="K52" t="s">
        <v>71</v>
      </c>
      <c r="L52" t="s">
        <v>71</v>
      </c>
      <c r="M52" t="s">
        <v>157</v>
      </c>
      <c r="N52" t="s">
        <v>157</v>
      </c>
      <c r="O52" t="s">
        <v>40</v>
      </c>
      <c r="P52" t="s">
        <v>40</v>
      </c>
      <c r="Q52" t="s">
        <v>41</v>
      </c>
      <c r="R52" t="s">
        <v>82</v>
      </c>
      <c r="S52" t="s">
        <v>43</v>
      </c>
      <c r="T52" t="s">
        <v>43</v>
      </c>
      <c r="U52" t="s">
        <v>74</v>
      </c>
      <c r="V52" t="s">
        <v>75</v>
      </c>
      <c r="W52" t="s">
        <v>76</v>
      </c>
      <c r="X52" t="s">
        <v>76</v>
      </c>
      <c r="Y52" s="2" t="s">
        <v>310</v>
      </c>
      <c r="Z52" s="6">
        <v>60000</v>
      </c>
      <c r="AA52" s="6" t="str" cm="1">
        <f t="array" ref="AA5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52" t="s">
        <v>48</v>
      </c>
      <c r="AC52" t="s">
        <v>48</v>
      </c>
      <c r="AD52" t="s">
        <v>48</v>
      </c>
      <c r="AE52" t="s">
        <v>48</v>
      </c>
      <c r="AF52" t="s">
        <v>48</v>
      </c>
      <c r="AG52" t="s">
        <v>48</v>
      </c>
      <c r="AH52" t="s">
        <v>48</v>
      </c>
      <c r="AI52" t="s">
        <v>48</v>
      </c>
      <c r="AJ52" t="s">
        <v>48</v>
      </c>
      <c r="AK52" t="s">
        <v>64</v>
      </c>
      <c r="AL52" cm="1">
        <f t="array" ref="AL5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52" t="str" cm="1">
        <f t="array" ref="AM52">_xlfn.IFS(tbl_respondenti[[#This Row],[index]]&lt;=3,"málo odolný/á",tbl_respondenti[[#This Row],[index]]&lt;=7,"středně odolný/á",TRUE,"dobře odolný/á")</f>
        <v>dobře odolný/á</v>
      </c>
      <c r="AN52" t="s">
        <v>49</v>
      </c>
      <c r="AO52" t="s">
        <v>49</v>
      </c>
      <c r="AP52" t="s">
        <v>372</v>
      </c>
      <c r="AQ52" t="s">
        <v>51</v>
      </c>
      <c r="AS52" s="7" t="s">
        <v>373</v>
      </c>
      <c r="AT52" s="7" t="s">
        <v>374</v>
      </c>
    </row>
    <row r="53" spans="1:47" x14ac:dyDescent="0.35">
      <c r="A53">
        <v>62</v>
      </c>
      <c r="B53" s="1">
        <v>45217.487777777802</v>
      </c>
      <c r="C53" s="1">
        <v>45217.491527777798</v>
      </c>
      <c r="D53" t="s">
        <v>35</v>
      </c>
      <c r="F53" s="1"/>
      <c r="G53" s="2">
        <v>25</v>
      </c>
      <c r="H53" s="2" t="str" cm="1">
        <f t="array" ref="H5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53" t="s">
        <v>195</v>
      </c>
      <c r="J53" t="s">
        <v>195</v>
      </c>
      <c r="K53" t="s">
        <v>71</v>
      </c>
      <c r="L53" t="s">
        <v>71</v>
      </c>
      <c r="M53" t="s">
        <v>375</v>
      </c>
      <c r="N53" t="s">
        <v>375</v>
      </c>
      <c r="O53" t="s">
        <v>296</v>
      </c>
      <c r="P53" t="s">
        <v>296</v>
      </c>
      <c r="Q53" t="s">
        <v>41</v>
      </c>
      <c r="R53" t="s">
        <v>82</v>
      </c>
      <c r="S53" t="s">
        <v>43</v>
      </c>
      <c r="T53" t="s">
        <v>43</v>
      </c>
      <c r="U53" t="s">
        <v>74</v>
      </c>
      <c r="V53" t="s">
        <v>63</v>
      </c>
      <c r="W53" t="s">
        <v>76</v>
      </c>
      <c r="X53" t="s">
        <v>76</v>
      </c>
      <c r="Y53" t="s">
        <v>376</v>
      </c>
      <c r="Z53" s="5">
        <v>100000</v>
      </c>
      <c r="AA53" s="5" t="str" cm="1">
        <f t="array" ref="AA5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53" t="s">
        <v>64</v>
      </c>
      <c r="AC53" t="s">
        <v>48</v>
      </c>
      <c r="AD53" t="s">
        <v>48</v>
      </c>
      <c r="AE53" t="s">
        <v>48</v>
      </c>
      <c r="AF53" t="s">
        <v>48</v>
      </c>
      <c r="AG53" t="s">
        <v>48</v>
      </c>
      <c r="AH53" t="s">
        <v>48</v>
      </c>
      <c r="AI53" t="s">
        <v>48</v>
      </c>
      <c r="AJ53" t="s">
        <v>48</v>
      </c>
      <c r="AK53" t="s">
        <v>64</v>
      </c>
      <c r="AL53" cm="1">
        <f t="array" ref="AL5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53" t="str" cm="1">
        <f t="array" ref="AM53">_xlfn.IFS(tbl_respondenti[[#This Row],[index]]&lt;=3,"málo odolný/á",tbl_respondenti[[#This Row],[index]]&lt;=7,"středně odolný/á",TRUE,"dobře odolný/á")</f>
        <v>dobře odolný/á</v>
      </c>
      <c r="AN53" t="s">
        <v>253</v>
      </c>
      <c r="AO53" t="s">
        <v>253</v>
      </c>
      <c r="AQ53" t="s">
        <v>51</v>
      </c>
      <c r="AS53" s="7" t="s">
        <v>377</v>
      </c>
      <c r="AT53" s="7" t="s">
        <v>378</v>
      </c>
    </row>
    <row r="54" spans="1:47" x14ac:dyDescent="0.35">
      <c r="A54">
        <v>69</v>
      </c>
      <c r="B54" s="1">
        <v>45217.491666666698</v>
      </c>
      <c r="C54" s="1">
        <v>45217.498854166697</v>
      </c>
      <c r="D54" t="s">
        <v>35</v>
      </c>
      <c r="F54" s="1"/>
      <c r="G54" s="2">
        <v>46</v>
      </c>
      <c r="H54" s="2" t="str" cm="1">
        <f t="array" ref="H5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54" t="s">
        <v>70</v>
      </c>
      <c r="J54" t="s">
        <v>70</v>
      </c>
      <c r="K54" t="s">
        <v>38</v>
      </c>
      <c r="L54" t="s">
        <v>38</v>
      </c>
      <c r="M54" t="s">
        <v>39</v>
      </c>
      <c r="N54" t="s">
        <v>39</v>
      </c>
      <c r="O54" t="s">
        <v>296</v>
      </c>
      <c r="P54" t="s">
        <v>296</v>
      </c>
      <c r="Q54" t="s">
        <v>41</v>
      </c>
      <c r="R54" t="s">
        <v>82</v>
      </c>
      <c r="S54" t="s">
        <v>43</v>
      </c>
      <c r="T54" t="s">
        <v>43</v>
      </c>
      <c r="U54" t="s">
        <v>44</v>
      </c>
      <c r="V54" t="s">
        <v>63</v>
      </c>
      <c r="W54" t="s">
        <v>76</v>
      </c>
      <c r="X54" t="s">
        <v>76</v>
      </c>
      <c r="AA54" s="5" t="str" cm="1">
        <f t="array" ref="AA5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54" t="s">
        <v>48</v>
      </c>
      <c r="AC54" t="s">
        <v>48</v>
      </c>
      <c r="AD54" t="s">
        <v>48</v>
      </c>
      <c r="AE54" t="s">
        <v>48</v>
      </c>
      <c r="AF54" t="s">
        <v>48</v>
      </c>
      <c r="AG54" t="s">
        <v>48</v>
      </c>
      <c r="AH54" t="s">
        <v>48</v>
      </c>
      <c r="AI54" t="s">
        <v>48</v>
      </c>
      <c r="AJ54" t="s">
        <v>48</v>
      </c>
      <c r="AK54" t="s">
        <v>64</v>
      </c>
      <c r="AL54" cm="1">
        <f t="array" ref="AL5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54" t="str" cm="1">
        <f t="array" ref="AM54">_xlfn.IFS(tbl_respondenti[[#This Row],[index]]&lt;=3,"málo odolný/á",tbl_respondenti[[#This Row],[index]]&lt;=7,"středně odolný/á",TRUE,"dobře odolný/á")</f>
        <v>dobře odolný/á</v>
      </c>
      <c r="AN54" t="s">
        <v>49</v>
      </c>
      <c r="AO54" t="s">
        <v>49</v>
      </c>
      <c r="AP54" t="s">
        <v>404</v>
      </c>
      <c r="AQ54" t="s">
        <v>51</v>
      </c>
      <c r="AS54" s="7" t="s">
        <v>405</v>
      </c>
      <c r="AT54" s="7" t="s">
        <v>406</v>
      </c>
    </row>
    <row r="55" spans="1:47" x14ac:dyDescent="0.35">
      <c r="A55">
        <v>78</v>
      </c>
      <c r="B55" s="1">
        <v>45217.502314814803</v>
      </c>
      <c r="C55" s="1">
        <v>45217.505729166704</v>
      </c>
      <c r="D55" t="s">
        <v>35</v>
      </c>
      <c r="F55" s="1"/>
      <c r="G55" s="2">
        <v>24</v>
      </c>
      <c r="H55" s="2" t="str" cm="1">
        <f t="array" ref="H5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55" t="s">
        <v>56</v>
      </c>
      <c r="J55" t="s">
        <v>56</v>
      </c>
      <c r="K55" t="s">
        <v>183</v>
      </c>
      <c r="L55" t="s">
        <v>183</v>
      </c>
      <c r="M55" t="s">
        <v>143</v>
      </c>
      <c r="N55" t="s">
        <v>143</v>
      </c>
      <c r="O55" t="s">
        <v>296</v>
      </c>
      <c r="P55" t="s">
        <v>296</v>
      </c>
      <c r="Q55" t="s">
        <v>59</v>
      </c>
      <c r="R55" t="s">
        <v>82</v>
      </c>
      <c r="S55" t="s">
        <v>43</v>
      </c>
      <c r="T55" t="s">
        <v>43</v>
      </c>
      <c r="U55" t="s">
        <v>62</v>
      </c>
      <c r="V55" t="s">
        <v>75</v>
      </c>
      <c r="W55" t="s">
        <v>88</v>
      </c>
      <c r="X55" t="s">
        <v>88</v>
      </c>
      <c r="Y55" t="s">
        <v>436</v>
      </c>
      <c r="Z55" s="5">
        <v>100000</v>
      </c>
      <c r="AA55" s="5" t="str" cm="1">
        <f t="array" ref="AA5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55" t="s">
        <v>64</v>
      </c>
      <c r="AC55" t="s">
        <v>48</v>
      </c>
      <c r="AD55" t="s">
        <v>48</v>
      </c>
      <c r="AE55" t="s">
        <v>48</v>
      </c>
      <c r="AF55" t="s">
        <v>64</v>
      </c>
      <c r="AG55" t="s">
        <v>64</v>
      </c>
      <c r="AH55" t="s">
        <v>48</v>
      </c>
      <c r="AI55" t="s">
        <v>64</v>
      </c>
      <c r="AJ55" t="s">
        <v>64</v>
      </c>
      <c r="AK55" t="s">
        <v>48</v>
      </c>
      <c r="AL55" cm="1">
        <f t="array" ref="AL5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55" t="str" cm="1">
        <f t="array" ref="AM55">_xlfn.IFS(tbl_respondenti[[#This Row],[index]]&lt;=3,"málo odolný/á",tbl_respondenti[[#This Row],[index]]&lt;=7,"středně odolný/á",TRUE,"dobře odolný/á")</f>
        <v>středně odolný/á</v>
      </c>
      <c r="AN55" t="s">
        <v>49</v>
      </c>
      <c r="AO55" t="s">
        <v>49</v>
      </c>
      <c r="AP55" t="s">
        <v>437</v>
      </c>
      <c r="AQ55" t="s">
        <v>67</v>
      </c>
      <c r="AR55" t="s">
        <v>160</v>
      </c>
      <c r="AT55" s="7" t="s">
        <v>438</v>
      </c>
    </row>
    <row r="56" spans="1:47" x14ac:dyDescent="0.35">
      <c r="A56">
        <v>79</v>
      </c>
      <c r="B56" s="1">
        <v>45217.503553240698</v>
      </c>
      <c r="C56" s="1">
        <v>45217.5074537037</v>
      </c>
      <c r="D56" t="s">
        <v>35</v>
      </c>
      <c r="F56" s="1"/>
      <c r="G56" s="2">
        <v>19</v>
      </c>
      <c r="H56" s="2" t="str" cm="1">
        <f t="array" ref="H5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56" t="s">
        <v>37</v>
      </c>
      <c r="J56" t="s">
        <v>37</v>
      </c>
      <c r="K56" t="s">
        <v>71</v>
      </c>
      <c r="L56" t="s">
        <v>71</v>
      </c>
      <c r="M56" t="s">
        <v>57</v>
      </c>
      <c r="N56" t="s">
        <v>57</v>
      </c>
      <c r="O56" t="s">
        <v>58</v>
      </c>
      <c r="P56" t="s">
        <v>58</v>
      </c>
      <c r="Q56" t="s">
        <v>59</v>
      </c>
      <c r="R56" t="s">
        <v>82</v>
      </c>
      <c r="S56" t="s">
        <v>43</v>
      </c>
      <c r="T56" t="s">
        <v>43</v>
      </c>
      <c r="U56" t="s">
        <v>74</v>
      </c>
      <c r="V56" t="s">
        <v>63</v>
      </c>
      <c r="W56" t="s">
        <v>76</v>
      </c>
      <c r="X56" t="s">
        <v>76</v>
      </c>
      <c r="Y56" t="s">
        <v>439</v>
      </c>
      <c r="Z56" s="5">
        <v>48000</v>
      </c>
      <c r="AA56" s="5" t="str" cm="1">
        <f t="array" ref="AA5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56" t="s">
        <v>64</v>
      </c>
      <c r="AC56" t="s">
        <v>64</v>
      </c>
      <c r="AD56" t="s">
        <v>64</v>
      </c>
      <c r="AE56" t="s">
        <v>48</v>
      </c>
      <c r="AF56" t="s">
        <v>64</v>
      </c>
      <c r="AG56" t="s">
        <v>48</v>
      </c>
      <c r="AH56" t="s">
        <v>48</v>
      </c>
      <c r="AI56" t="s">
        <v>48</v>
      </c>
      <c r="AJ56" t="s">
        <v>48</v>
      </c>
      <c r="AK56" t="s">
        <v>64</v>
      </c>
      <c r="AL56" cm="1">
        <f t="array" ref="AL5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56" t="str" cm="1">
        <f t="array" ref="AM56">_xlfn.IFS(tbl_respondenti[[#This Row],[index]]&lt;=3,"málo odolný/á",tbl_respondenti[[#This Row],[index]]&lt;=7,"středně odolný/á",TRUE,"dobře odolný/á")</f>
        <v>středně odolný/á</v>
      </c>
      <c r="AN56" t="s">
        <v>65</v>
      </c>
      <c r="AO56" t="s">
        <v>65</v>
      </c>
      <c r="AP56" t="s">
        <v>440</v>
      </c>
      <c r="AQ56" t="s">
        <v>67</v>
      </c>
      <c r="AR56" t="s">
        <v>326</v>
      </c>
      <c r="AS56" s="7" t="s">
        <v>441</v>
      </c>
      <c r="AT56" s="7" t="s">
        <v>442</v>
      </c>
      <c r="AU56" s="7" t="s">
        <v>443</v>
      </c>
    </row>
    <row r="57" spans="1:47" ht="29" x14ac:dyDescent="0.35">
      <c r="A57">
        <v>80</v>
      </c>
      <c r="B57" s="1">
        <v>45217.499849537002</v>
      </c>
      <c r="C57" s="1">
        <v>45217.507488425901</v>
      </c>
      <c r="D57" t="s">
        <v>35</v>
      </c>
      <c r="F57" s="1"/>
      <c r="G57" s="2">
        <v>47</v>
      </c>
      <c r="H57" s="2" t="str" cm="1">
        <f t="array" ref="H5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57" t="s">
        <v>195</v>
      </c>
      <c r="J57" t="s">
        <v>195</v>
      </c>
      <c r="K57" t="s">
        <v>71</v>
      </c>
      <c r="L57" t="s">
        <v>71</v>
      </c>
      <c r="M57" t="s">
        <v>95</v>
      </c>
      <c r="N57" t="s">
        <v>95</v>
      </c>
      <c r="O57" t="s">
        <v>296</v>
      </c>
      <c r="P57" t="s">
        <v>296</v>
      </c>
      <c r="Q57" t="s">
        <v>41</v>
      </c>
      <c r="R57" t="s">
        <v>82</v>
      </c>
      <c r="S57" t="s">
        <v>43</v>
      </c>
      <c r="T57" t="s">
        <v>43</v>
      </c>
      <c r="U57" t="s">
        <v>44</v>
      </c>
      <c r="V57" t="s">
        <v>421</v>
      </c>
      <c r="W57" t="s">
        <v>76</v>
      </c>
      <c r="X57" t="s">
        <v>76</v>
      </c>
      <c r="Y57" t="s">
        <v>444</v>
      </c>
      <c r="Z57" s="5">
        <v>400000</v>
      </c>
      <c r="AA57" s="5" t="str" cm="1">
        <f t="array" ref="AA5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57" t="s">
        <v>48</v>
      </c>
      <c r="AC57" t="s">
        <v>48</v>
      </c>
      <c r="AD57" t="s">
        <v>48</v>
      </c>
      <c r="AE57" t="s">
        <v>48</v>
      </c>
      <c r="AF57" t="s">
        <v>48</v>
      </c>
      <c r="AH57" t="s">
        <v>48</v>
      </c>
      <c r="AI57" t="s">
        <v>48</v>
      </c>
      <c r="AJ57" t="s">
        <v>48</v>
      </c>
      <c r="AK57" t="s">
        <v>64</v>
      </c>
      <c r="AL57" cm="1">
        <f t="array" ref="AL5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57" t="str" cm="1">
        <f t="array" ref="AM57">_xlfn.IFS(tbl_respondenti[[#This Row],[index]]&lt;=3,"málo odolný/á",tbl_respondenti[[#This Row],[index]]&lt;=7,"středně odolný/á",TRUE,"dobře odolný/á")</f>
        <v>dobře odolný/á</v>
      </c>
      <c r="AN57" t="s">
        <v>49</v>
      </c>
      <c r="AO57" t="s">
        <v>49</v>
      </c>
      <c r="AP57" t="s">
        <v>445</v>
      </c>
      <c r="AQ57" t="s">
        <v>51</v>
      </c>
      <c r="AS57" s="7" t="s">
        <v>446</v>
      </c>
      <c r="AT57" s="7" t="s">
        <v>447</v>
      </c>
      <c r="AU57" s="7" t="s">
        <v>448</v>
      </c>
    </row>
    <row r="58" spans="1:47" x14ac:dyDescent="0.35">
      <c r="A58">
        <v>85</v>
      </c>
      <c r="B58" s="1">
        <v>45217.507025462997</v>
      </c>
      <c r="C58" s="1">
        <v>45217.510300925896</v>
      </c>
      <c r="D58" t="s">
        <v>35</v>
      </c>
      <c r="F58" s="1"/>
      <c r="G58" s="2">
        <v>39</v>
      </c>
      <c r="H58" s="2" t="str" cm="1">
        <f t="array" ref="H5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58" t="s">
        <v>37</v>
      </c>
      <c r="J58" t="s">
        <v>37</v>
      </c>
      <c r="K58" t="s">
        <v>94</v>
      </c>
      <c r="L58" t="s">
        <v>94</v>
      </c>
      <c r="M58" t="s">
        <v>114</v>
      </c>
      <c r="N58" t="s">
        <v>114</v>
      </c>
      <c r="O58" t="s">
        <v>58</v>
      </c>
      <c r="P58" t="s">
        <v>58</v>
      </c>
      <c r="Q58" t="s">
        <v>41</v>
      </c>
      <c r="R58" t="s">
        <v>82</v>
      </c>
      <c r="S58" t="s">
        <v>43</v>
      </c>
      <c r="T58" t="s">
        <v>43</v>
      </c>
      <c r="U58" t="s">
        <v>74</v>
      </c>
      <c r="V58" t="s">
        <v>75</v>
      </c>
      <c r="W58" t="s">
        <v>46</v>
      </c>
      <c r="X58" t="s">
        <v>46</v>
      </c>
      <c r="Y58" s="2" t="s">
        <v>196</v>
      </c>
      <c r="Z58" s="6">
        <v>50000</v>
      </c>
      <c r="AA58" s="6" t="str" cm="1">
        <f t="array" ref="AA5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58" t="s">
        <v>64</v>
      </c>
      <c r="AC58" t="s">
        <v>48</v>
      </c>
      <c r="AD58" t="s">
        <v>48</v>
      </c>
      <c r="AE58" t="s">
        <v>48</v>
      </c>
      <c r="AF58" t="s">
        <v>48</v>
      </c>
      <c r="AG58" t="s">
        <v>48</v>
      </c>
      <c r="AH58" t="s">
        <v>48</v>
      </c>
      <c r="AI58" t="s">
        <v>48</v>
      </c>
      <c r="AJ58" t="s">
        <v>48</v>
      </c>
      <c r="AK58" t="s">
        <v>64</v>
      </c>
      <c r="AL58" cm="1">
        <f t="array" ref="AL5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58" t="str" cm="1">
        <f t="array" ref="AM58">_xlfn.IFS(tbl_respondenti[[#This Row],[index]]&lt;=3,"málo odolný/á",tbl_respondenti[[#This Row],[index]]&lt;=7,"středně odolný/á",TRUE,"dobře odolný/á")</f>
        <v>dobře odolný/á</v>
      </c>
      <c r="AN58" t="s">
        <v>253</v>
      </c>
      <c r="AO58" t="s">
        <v>253</v>
      </c>
      <c r="AQ58" t="s">
        <v>51</v>
      </c>
      <c r="AS58" s="7" t="s">
        <v>469</v>
      </c>
      <c r="AT58" s="7" t="s">
        <v>470</v>
      </c>
    </row>
    <row r="59" spans="1:47" x14ac:dyDescent="0.35">
      <c r="A59">
        <v>88</v>
      </c>
      <c r="B59" s="1">
        <v>45217.512673611098</v>
      </c>
      <c r="C59" s="1">
        <v>45217.514999999999</v>
      </c>
      <c r="D59" t="s">
        <v>35</v>
      </c>
      <c r="F59" s="1"/>
      <c r="H59" t="str" cm="1">
        <f t="array" ref="H5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59" t="s">
        <v>37</v>
      </c>
      <c r="J59" t="s">
        <v>37</v>
      </c>
      <c r="K59" t="s">
        <v>183</v>
      </c>
      <c r="L59" t="s">
        <v>183</v>
      </c>
      <c r="M59" t="s">
        <v>143</v>
      </c>
      <c r="N59" t="s">
        <v>143</v>
      </c>
      <c r="O59" t="s">
        <v>40</v>
      </c>
      <c r="P59" t="s">
        <v>40</v>
      </c>
      <c r="Q59" t="s">
        <v>59</v>
      </c>
      <c r="R59" t="s">
        <v>82</v>
      </c>
      <c r="S59" t="s">
        <v>144</v>
      </c>
      <c r="T59" t="s">
        <v>144</v>
      </c>
      <c r="U59" t="s">
        <v>44</v>
      </c>
      <c r="V59" t="s">
        <v>75</v>
      </c>
      <c r="W59" t="s">
        <v>76</v>
      </c>
      <c r="X59" t="s">
        <v>76</v>
      </c>
      <c r="AA59" s="5" t="str" cm="1">
        <f t="array" ref="AA5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59" t="s">
        <v>48</v>
      </c>
      <c r="AC59" t="s">
        <v>48</v>
      </c>
      <c r="AD59" t="s">
        <v>48</v>
      </c>
      <c r="AE59" t="s">
        <v>48</v>
      </c>
      <c r="AF59" t="s">
        <v>48</v>
      </c>
      <c r="AG59" t="s">
        <v>48</v>
      </c>
      <c r="AH59" t="s">
        <v>48</v>
      </c>
      <c r="AI59" t="s">
        <v>48</v>
      </c>
      <c r="AJ59" t="s">
        <v>48</v>
      </c>
      <c r="AK59" t="s">
        <v>64</v>
      </c>
      <c r="AL59" cm="1">
        <f t="array" ref="AL5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59" t="str" cm="1">
        <f t="array" ref="AM59">_xlfn.IFS(tbl_respondenti[[#This Row],[index]]&lt;=3,"málo odolný/á",tbl_respondenti[[#This Row],[index]]&lt;=7,"středně odolný/á",TRUE,"dobře odolný/á")</f>
        <v>dobře odolný/á</v>
      </c>
      <c r="AN59" t="s">
        <v>65</v>
      </c>
      <c r="AO59" t="s">
        <v>65</v>
      </c>
      <c r="AP59" t="s">
        <v>479</v>
      </c>
      <c r="AQ59" t="s">
        <v>67</v>
      </c>
      <c r="AR59" t="s">
        <v>85</v>
      </c>
      <c r="AS59" s="7" t="s">
        <v>480</v>
      </c>
      <c r="AT59" s="7" t="s">
        <v>481</v>
      </c>
    </row>
    <row r="60" spans="1:47" x14ac:dyDescent="0.35">
      <c r="A60">
        <v>90</v>
      </c>
      <c r="B60" s="1">
        <v>45217.509953703702</v>
      </c>
      <c r="C60" s="1">
        <v>45217.517164351797</v>
      </c>
      <c r="D60" t="s">
        <v>35</v>
      </c>
      <c r="F60" s="1"/>
      <c r="G60" s="2">
        <v>47</v>
      </c>
      <c r="H60" s="2" t="str" cm="1">
        <f t="array" ref="H6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60" t="s">
        <v>70</v>
      </c>
      <c r="J60" t="s">
        <v>70</v>
      </c>
      <c r="K60" t="s">
        <v>94</v>
      </c>
      <c r="L60" t="s">
        <v>94</v>
      </c>
      <c r="M60" t="s">
        <v>114</v>
      </c>
      <c r="N60" t="s">
        <v>114</v>
      </c>
      <c r="O60" t="s">
        <v>58</v>
      </c>
      <c r="P60" t="s">
        <v>58</v>
      </c>
      <c r="Q60" t="s">
        <v>41</v>
      </c>
      <c r="R60" t="s">
        <v>82</v>
      </c>
      <c r="S60" t="s">
        <v>43</v>
      </c>
      <c r="T60" t="s">
        <v>43</v>
      </c>
      <c r="U60" t="s">
        <v>44</v>
      </c>
      <c r="V60" t="s">
        <v>75</v>
      </c>
      <c r="W60" t="s">
        <v>76</v>
      </c>
      <c r="X60" t="s">
        <v>76</v>
      </c>
      <c r="Y60" s="2" t="s">
        <v>77</v>
      </c>
      <c r="Z60" s="6">
        <v>10000</v>
      </c>
      <c r="AA60" s="6" t="str" cm="1">
        <f t="array" ref="AA6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60" t="s">
        <v>48</v>
      </c>
      <c r="AC60" t="s">
        <v>48</v>
      </c>
      <c r="AD60" t="s">
        <v>48</v>
      </c>
      <c r="AE60" t="s">
        <v>48</v>
      </c>
      <c r="AF60" t="s">
        <v>48</v>
      </c>
      <c r="AG60" t="s">
        <v>48</v>
      </c>
      <c r="AH60" t="s">
        <v>48</v>
      </c>
      <c r="AI60" t="s">
        <v>64</v>
      </c>
      <c r="AJ60" t="s">
        <v>48</v>
      </c>
      <c r="AK60" t="s">
        <v>64</v>
      </c>
      <c r="AL60" cm="1">
        <f t="array" ref="AL6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60" t="str" cm="1">
        <f t="array" ref="AM60">_xlfn.IFS(tbl_respondenti[[#This Row],[index]]&lt;=3,"málo odolný/á",tbl_respondenti[[#This Row],[index]]&lt;=7,"středně odolný/á",TRUE,"dobře odolný/á")</f>
        <v>dobře odolný/á</v>
      </c>
      <c r="AN60" t="s">
        <v>253</v>
      </c>
      <c r="AO60" t="s">
        <v>253</v>
      </c>
      <c r="AQ60" t="s">
        <v>51</v>
      </c>
      <c r="AS60" s="7" t="s">
        <v>483</v>
      </c>
      <c r="AT60" s="7" t="s">
        <v>484</v>
      </c>
    </row>
    <row r="61" spans="1:47" x14ac:dyDescent="0.35">
      <c r="A61">
        <v>94</v>
      </c>
      <c r="B61" s="1">
        <v>45217.493425925903</v>
      </c>
      <c r="C61" s="1">
        <v>45217.526412036997</v>
      </c>
      <c r="D61" t="s">
        <v>35</v>
      </c>
      <c r="F61" s="1"/>
      <c r="G61" s="2">
        <v>25</v>
      </c>
      <c r="H61" s="2" t="str" cm="1">
        <f t="array" ref="H6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61" t="s">
        <v>70</v>
      </c>
      <c r="J61" t="s">
        <v>70</v>
      </c>
      <c r="K61" t="s">
        <v>130</v>
      </c>
      <c r="L61" t="s">
        <v>130</v>
      </c>
      <c r="M61" t="s">
        <v>114</v>
      </c>
      <c r="N61" t="s">
        <v>114</v>
      </c>
      <c r="O61" t="s">
        <v>231</v>
      </c>
      <c r="P61" t="s">
        <v>231</v>
      </c>
      <c r="Q61" t="s">
        <v>59</v>
      </c>
      <c r="R61" t="s">
        <v>82</v>
      </c>
      <c r="S61" t="s">
        <v>43</v>
      </c>
      <c r="T61" t="s">
        <v>43</v>
      </c>
      <c r="U61" t="s">
        <v>74</v>
      </c>
      <c r="V61" t="s">
        <v>75</v>
      </c>
      <c r="W61" t="s">
        <v>46</v>
      </c>
      <c r="X61" t="s">
        <v>46</v>
      </c>
      <c r="Y61" s="2" t="s">
        <v>493</v>
      </c>
      <c r="Z61" s="6">
        <v>12000</v>
      </c>
      <c r="AA61" s="6" t="str" cm="1">
        <f t="array" ref="AA6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61" t="s">
        <v>48</v>
      </c>
      <c r="AC61" t="s">
        <v>48</v>
      </c>
      <c r="AD61" t="s">
        <v>48</v>
      </c>
      <c r="AE61" t="s">
        <v>48</v>
      </c>
      <c r="AF61" t="s">
        <v>48</v>
      </c>
      <c r="AG61" t="s">
        <v>48</v>
      </c>
      <c r="AH61" t="s">
        <v>48</v>
      </c>
      <c r="AI61" t="s">
        <v>64</v>
      </c>
      <c r="AJ61" t="s">
        <v>48</v>
      </c>
      <c r="AK61" t="s">
        <v>64</v>
      </c>
      <c r="AL61" cm="1">
        <f t="array" ref="AL6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61" t="str" cm="1">
        <f t="array" ref="AM61">_xlfn.IFS(tbl_respondenti[[#This Row],[index]]&lt;=3,"málo odolný/á",tbl_respondenti[[#This Row],[index]]&lt;=7,"středně odolný/á",TRUE,"dobře odolný/á")</f>
        <v>dobře odolný/á</v>
      </c>
      <c r="AN61" t="s">
        <v>253</v>
      </c>
      <c r="AO61" t="s">
        <v>253</v>
      </c>
      <c r="AQ61" t="s">
        <v>51</v>
      </c>
      <c r="AS61" s="7" t="s">
        <v>494</v>
      </c>
      <c r="AT61" s="7" t="s">
        <v>495</v>
      </c>
    </row>
    <row r="62" spans="1:47" x14ac:dyDescent="0.35">
      <c r="A62">
        <v>95</v>
      </c>
      <c r="B62" s="1">
        <v>45217.523831018501</v>
      </c>
      <c r="C62" s="1">
        <v>45217.528391203698</v>
      </c>
      <c r="D62" t="s">
        <v>35</v>
      </c>
      <c r="F62" s="1"/>
      <c r="G62" s="2">
        <v>27</v>
      </c>
      <c r="H62" s="2" t="str" cm="1">
        <f t="array" ref="H6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62" t="s">
        <v>37</v>
      </c>
      <c r="J62" t="s">
        <v>37</v>
      </c>
      <c r="K62" t="s">
        <v>94</v>
      </c>
      <c r="L62" t="s">
        <v>94</v>
      </c>
      <c r="M62" t="s">
        <v>131</v>
      </c>
      <c r="N62" t="s">
        <v>131</v>
      </c>
      <c r="O62" t="s">
        <v>58</v>
      </c>
      <c r="P62" t="s">
        <v>58</v>
      </c>
      <c r="Q62" t="s">
        <v>41</v>
      </c>
      <c r="R62" t="s">
        <v>82</v>
      </c>
      <c r="S62" t="s">
        <v>144</v>
      </c>
      <c r="T62" t="s">
        <v>144</v>
      </c>
      <c r="U62" t="s">
        <v>74</v>
      </c>
      <c r="V62" t="s">
        <v>75</v>
      </c>
      <c r="W62" t="s">
        <v>496</v>
      </c>
      <c r="X62" t="s">
        <v>88</v>
      </c>
      <c r="Y62" t="s">
        <v>497</v>
      </c>
      <c r="Z62" s="5">
        <v>150000</v>
      </c>
      <c r="AA62" s="5" t="str" cm="1">
        <f t="array" ref="AA6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62" t="s">
        <v>64</v>
      </c>
      <c r="AC62" t="s">
        <v>48</v>
      </c>
      <c r="AD62" t="s">
        <v>48</v>
      </c>
      <c r="AE62" t="s">
        <v>48</v>
      </c>
      <c r="AF62" t="s">
        <v>48</v>
      </c>
      <c r="AG62" t="s">
        <v>48</v>
      </c>
      <c r="AH62" t="s">
        <v>64</v>
      </c>
      <c r="AI62" t="s">
        <v>48</v>
      </c>
      <c r="AJ62" t="s">
        <v>48</v>
      </c>
      <c r="AK62" t="s">
        <v>48</v>
      </c>
      <c r="AL62" cm="1">
        <f t="array" ref="AL6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62" t="str" cm="1">
        <f t="array" ref="AM62">_xlfn.IFS(tbl_respondenti[[#This Row],[index]]&lt;=3,"málo odolný/á",tbl_respondenti[[#This Row],[index]]&lt;=7,"středně odolný/á",TRUE,"dobře odolný/á")</f>
        <v>středně odolný/á</v>
      </c>
      <c r="AN62" t="s">
        <v>65</v>
      </c>
      <c r="AO62" t="s">
        <v>65</v>
      </c>
      <c r="AP62" t="s">
        <v>498</v>
      </c>
      <c r="AQ62" t="s">
        <v>67</v>
      </c>
      <c r="AR62" t="s">
        <v>499</v>
      </c>
      <c r="AS62" s="7" t="s">
        <v>500</v>
      </c>
      <c r="AT62" s="7" t="s">
        <v>501</v>
      </c>
    </row>
    <row r="63" spans="1:47" x14ac:dyDescent="0.35">
      <c r="A63">
        <v>104</v>
      </c>
      <c r="B63" s="1">
        <v>45217.5334953704</v>
      </c>
      <c r="C63" s="1">
        <v>45217.539756944403</v>
      </c>
      <c r="D63" t="s">
        <v>35</v>
      </c>
      <c r="F63" s="1"/>
      <c r="G63" s="2">
        <v>24</v>
      </c>
      <c r="H63" s="2" t="str" cm="1">
        <f t="array" ref="H6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63" t="s">
        <v>70</v>
      </c>
      <c r="J63" t="s">
        <v>70</v>
      </c>
      <c r="K63" t="s">
        <v>71</v>
      </c>
      <c r="L63" t="s">
        <v>71</v>
      </c>
      <c r="M63" t="s">
        <v>157</v>
      </c>
      <c r="N63" t="s">
        <v>157</v>
      </c>
      <c r="O63" t="s">
        <v>58</v>
      </c>
      <c r="P63" t="s">
        <v>58</v>
      </c>
      <c r="Q63" t="s">
        <v>59</v>
      </c>
      <c r="R63" t="s">
        <v>82</v>
      </c>
      <c r="S63" t="s">
        <v>43</v>
      </c>
      <c r="T63" t="s">
        <v>43</v>
      </c>
      <c r="U63" t="s">
        <v>62</v>
      </c>
      <c r="V63" t="s">
        <v>63</v>
      </c>
      <c r="W63" t="s">
        <v>76</v>
      </c>
      <c r="X63" t="s">
        <v>76</v>
      </c>
      <c r="Y63" s="2" t="s">
        <v>196</v>
      </c>
      <c r="Z63" s="6">
        <v>50000</v>
      </c>
      <c r="AA63" s="6" t="str" cm="1">
        <f t="array" ref="AA6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63" t="s">
        <v>64</v>
      </c>
      <c r="AC63" t="s">
        <v>48</v>
      </c>
      <c r="AD63" t="s">
        <v>48</v>
      </c>
      <c r="AE63" t="s">
        <v>48</v>
      </c>
      <c r="AF63" t="s">
        <v>64</v>
      </c>
      <c r="AG63" t="s">
        <v>48</v>
      </c>
      <c r="AH63" t="s">
        <v>48</v>
      </c>
      <c r="AI63" t="s">
        <v>64</v>
      </c>
      <c r="AJ63" t="s">
        <v>48</v>
      </c>
      <c r="AK63" t="s">
        <v>48</v>
      </c>
      <c r="AL63" cm="1">
        <f t="array" ref="AL6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63" t="str" cm="1">
        <f t="array" ref="AM63">_xlfn.IFS(tbl_respondenti[[#This Row],[index]]&lt;=3,"málo odolný/á",tbl_respondenti[[#This Row],[index]]&lt;=7,"středně odolný/á",TRUE,"dobře odolný/á")</f>
        <v>středně odolný/á</v>
      </c>
      <c r="AN63" t="s">
        <v>49</v>
      </c>
      <c r="AO63" t="s">
        <v>49</v>
      </c>
      <c r="AP63" t="s">
        <v>536</v>
      </c>
      <c r="AQ63" t="s">
        <v>51</v>
      </c>
      <c r="AT63" s="7" t="s">
        <v>537</v>
      </c>
    </row>
    <row r="64" spans="1:47" x14ac:dyDescent="0.35">
      <c r="A64">
        <v>105</v>
      </c>
      <c r="B64" s="1">
        <v>45217.520300925898</v>
      </c>
      <c r="C64" s="1">
        <v>45217.5403240741</v>
      </c>
      <c r="D64" t="s">
        <v>35</v>
      </c>
      <c r="F64" s="1"/>
      <c r="G64" s="2">
        <v>36</v>
      </c>
      <c r="H64" s="2" t="str" cm="1">
        <f t="array" ref="H6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64" t="s">
        <v>56</v>
      </c>
      <c r="J64" t="s">
        <v>56</v>
      </c>
      <c r="K64" t="s">
        <v>71</v>
      </c>
      <c r="L64" t="s">
        <v>71</v>
      </c>
      <c r="M64" t="s">
        <v>57</v>
      </c>
      <c r="N64" t="s">
        <v>57</v>
      </c>
      <c r="O64" t="s">
        <v>58</v>
      </c>
      <c r="P64" t="s">
        <v>58</v>
      </c>
      <c r="Q64" t="s">
        <v>59</v>
      </c>
      <c r="R64" t="s">
        <v>82</v>
      </c>
      <c r="S64" t="s">
        <v>144</v>
      </c>
      <c r="T64" t="s">
        <v>144</v>
      </c>
      <c r="U64" t="s">
        <v>74</v>
      </c>
      <c r="V64" t="s">
        <v>45</v>
      </c>
      <c r="W64" t="s">
        <v>76</v>
      </c>
      <c r="X64" t="s">
        <v>76</v>
      </c>
      <c r="Y64" t="s">
        <v>538</v>
      </c>
      <c r="Z64" s="5">
        <v>750000</v>
      </c>
      <c r="AA64" s="5" t="str" cm="1">
        <f t="array" ref="AA6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64" t="s">
        <v>48</v>
      </c>
      <c r="AC64" t="s">
        <v>48</v>
      </c>
      <c r="AD64" t="s">
        <v>48</v>
      </c>
      <c r="AE64" t="s">
        <v>48</v>
      </c>
      <c r="AF64" t="s">
        <v>48</v>
      </c>
      <c r="AG64" t="s">
        <v>48</v>
      </c>
      <c r="AH64" t="s">
        <v>48</v>
      </c>
      <c r="AI64" t="s">
        <v>48</v>
      </c>
      <c r="AJ64" t="s">
        <v>48</v>
      </c>
      <c r="AK64" t="s">
        <v>64</v>
      </c>
      <c r="AL64" cm="1">
        <f t="array" ref="AL6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64" t="str" cm="1">
        <f t="array" ref="AM64">_xlfn.IFS(tbl_respondenti[[#This Row],[index]]&lt;=3,"málo odolný/á",tbl_respondenti[[#This Row],[index]]&lt;=7,"středně odolný/á",TRUE,"dobře odolný/á")</f>
        <v>dobře odolný/á</v>
      </c>
      <c r="AN64" t="s">
        <v>49</v>
      </c>
      <c r="AO64" t="s">
        <v>49</v>
      </c>
      <c r="AP64" t="s">
        <v>539</v>
      </c>
      <c r="AQ64" t="s">
        <v>67</v>
      </c>
      <c r="AR64" t="s">
        <v>540</v>
      </c>
      <c r="AS64" s="7" t="s">
        <v>541</v>
      </c>
      <c r="AT64"/>
    </row>
    <row r="65" spans="1:47" x14ac:dyDescent="0.35">
      <c r="A65">
        <v>106</v>
      </c>
      <c r="B65" s="1">
        <v>45217.529108796298</v>
      </c>
      <c r="C65" s="1">
        <v>45217.540439814802</v>
      </c>
      <c r="D65" t="s">
        <v>35</v>
      </c>
      <c r="F65" s="1"/>
      <c r="G65" s="2">
        <v>21</v>
      </c>
      <c r="H65" s="2" t="str" cm="1">
        <f t="array" ref="H6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65" t="s">
        <v>37</v>
      </c>
      <c r="J65" t="s">
        <v>37</v>
      </c>
      <c r="K65" t="s">
        <v>71</v>
      </c>
      <c r="L65" t="s">
        <v>71</v>
      </c>
      <c r="M65" t="s">
        <v>57</v>
      </c>
      <c r="N65" t="s">
        <v>57</v>
      </c>
      <c r="O65" t="s">
        <v>58</v>
      </c>
      <c r="P65" t="s">
        <v>58</v>
      </c>
      <c r="Q65" t="s">
        <v>59</v>
      </c>
      <c r="R65" t="s">
        <v>82</v>
      </c>
      <c r="S65" t="s">
        <v>43</v>
      </c>
      <c r="T65" t="s">
        <v>43</v>
      </c>
      <c r="U65" t="s">
        <v>62</v>
      </c>
      <c r="V65" t="s">
        <v>63</v>
      </c>
      <c r="W65" t="s">
        <v>76</v>
      </c>
      <c r="X65" t="s">
        <v>76</v>
      </c>
      <c r="Y65" t="s">
        <v>376</v>
      </c>
      <c r="Z65" s="5">
        <v>100000</v>
      </c>
      <c r="AA65" s="5" t="str" cm="1">
        <f t="array" ref="AA6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65" t="s">
        <v>48</v>
      </c>
      <c r="AC65" t="s">
        <v>48</v>
      </c>
      <c r="AD65" t="s">
        <v>48</v>
      </c>
      <c r="AE65" t="s">
        <v>48</v>
      </c>
      <c r="AF65" t="s">
        <v>64</v>
      </c>
      <c r="AG65" t="s">
        <v>48</v>
      </c>
      <c r="AH65" t="s">
        <v>48</v>
      </c>
      <c r="AI65" t="s">
        <v>48</v>
      </c>
      <c r="AJ65" t="s">
        <v>48</v>
      </c>
      <c r="AK65" t="s">
        <v>48</v>
      </c>
      <c r="AL65" cm="1">
        <f t="array" ref="AL6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65" t="str" cm="1">
        <f t="array" ref="AM65">_xlfn.IFS(tbl_respondenti[[#This Row],[index]]&lt;=3,"málo odolný/á",tbl_respondenti[[#This Row],[index]]&lt;=7,"středně odolný/á",TRUE,"dobře odolný/á")</f>
        <v>dobře odolný/á</v>
      </c>
      <c r="AN65" t="s">
        <v>49</v>
      </c>
      <c r="AO65" t="s">
        <v>49</v>
      </c>
      <c r="AP65" t="s">
        <v>542</v>
      </c>
      <c r="AQ65" t="s">
        <v>51</v>
      </c>
      <c r="AS65" s="7" t="s">
        <v>543</v>
      </c>
      <c r="AT65" s="7" t="s">
        <v>544</v>
      </c>
    </row>
    <row r="66" spans="1:47" x14ac:dyDescent="0.35">
      <c r="A66">
        <v>113</v>
      </c>
      <c r="B66" s="1">
        <v>45217.549699074101</v>
      </c>
      <c r="C66" s="1">
        <v>45217.555104166699</v>
      </c>
      <c r="D66" t="s">
        <v>35</v>
      </c>
      <c r="F66" s="1"/>
      <c r="G66" s="2">
        <v>60</v>
      </c>
      <c r="H66" s="2" t="str" cm="1">
        <f t="array" ref="H6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66" t="s">
        <v>195</v>
      </c>
      <c r="J66" t="s">
        <v>195</v>
      </c>
      <c r="L66" t="s">
        <v>71</v>
      </c>
      <c r="M66" t="s">
        <v>57</v>
      </c>
      <c r="N66" t="s">
        <v>57</v>
      </c>
      <c r="O66" t="s">
        <v>231</v>
      </c>
      <c r="P66" t="s">
        <v>231</v>
      </c>
      <c r="Q66" t="s">
        <v>41</v>
      </c>
      <c r="R66" t="s">
        <v>82</v>
      </c>
      <c r="S66" t="s">
        <v>144</v>
      </c>
      <c r="T66" t="s">
        <v>144</v>
      </c>
      <c r="U66" t="s">
        <v>74</v>
      </c>
      <c r="V66" t="s">
        <v>75</v>
      </c>
      <c r="W66" t="s">
        <v>76</v>
      </c>
      <c r="X66" t="s">
        <v>76</v>
      </c>
      <c r="Y66" t="s">
        <v>568</v>
      </c>
      <c r="Z66" s="5">
        <v>150000</v>
      </c>
      <c r="AA66" s="5" t="str" cm="1">
        <f t="array" ref="AA6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66" t="s">
        <v>48</v>
      </c>
      <c r="AC66" t="s">
        <v>48</v>
      </c>
      <c r="AD66" t="s">
        <v>48</v>
      </c>
      <c r="AE66" t="s">
        <v>48</v>
      </c>
      <c r="AF66" t="s">
        <v>48</v>
      </c>
      <c r="AG66" t="s">
        <v>48</v>
      </c>
      <c r="AH66" t="s">
        <v>48</v>
      </c>
      <c r="AI66" t="s">
        <v>48</v>
      </c>
      <c r="AJ66" t="s">
        <v>48</v>
      </c>
      <c r="AK66" t="s">
        <v>64</v>
      </c>
      <c r="AL66" cm="1">
        <f t="array" ref="AL6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66" t="str" cm="1">
        <f t="array" ref="AM66">_xlfn.IFS(tbl_respondenti[[#This Row],[index]]&lt;=3,"málo odolný/á",tbl_respondenti[[#This Row],[index]]&lt;=7,"středně odolný/á",TRUE,"dobře odolný/á")</f>
        <v>dobře odolný/á</v>
      </c>
      <c r="AN66" t="s">
        <v>49</v>
      </c>
      <c r="AO66" t="s">
        <v>49</v>
      </c>
      <c r="AP66" t="s">
        <v>569</v>
      </c>
      <c r="AQ66" t="s">
        <v>51</v>
      </c>
      <c r="AS66" s="7" t="s">
        <v>570</v>
      </c>
      <c r="AT66" s="7" t="s">
        <v>571</v>
      </c>
      <c r="AU66" s="7" t="s">
        <v>572</v>
      </c>
    </row>
    <row r="67" spans="1:47" ht="72.5" x14ac:dyDescent="0.35">
      <c r="A67">
        <v>117</v>
      </c>
      <c r="B67" s="1">
        <v>45217.485787037003</v>
      </c>
      <c r="C67" s="1">
        <v>45217.560648148101</v>
      </c>
      <c r="D67" t="s">
        <v>35</v>
      </c>
      <c r="F67" s="1"/>
      <c r="G67" s="2">
        <v>29</v>
      </c>
      <c r="H67" s="2" t="str" cm="1">
        <f t="array" ref="H6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67" t="s">
        <v>37</v>
      </c>
      <c r="J67" t="s">
        <v>37</v>
      </c>
      <c r="K67" t="s">
        <v>94</v>
      </c>
      <c r="L67" t="s">
        <v>94</v>
      </c>
      <c r="M67" t="s">
        <v>39</v>
      </c>
      <c r="N67" t="s">
        <v>39</v>
      </c>
      <c r="O67" t="s">
        <v>58</v>
      </c>
      <c r="P67" t="s">
        <v>58</v>
      </c>
      <c r="Q67" t="s">
        <v>41</v>
      </c>
      <c r="R67" t="s">
        <v>82</v>
      </c>
      <c r="S67" t="s">
        <v>43</v>
      </c>
      <c r="T67" t="s">
        <v>43</v>
      </c>
      <c r="U67" t="s">
        <v>74</v>
      </c>
      <c r="V67" t="s">
        <v>75</v>
      </c>
      <c r="W67" t="s">
        <v>46</v>
      </c>
      <c r="X67" t="s">
        <v>46</v>
      </c>
      <c r="Y67" t="s">
        <v>583</v>
      </c>
      <c r="Z67" s="5">
        <v>60000</v>
      </c>
      <c r="AA67" s="5" t="str" cm="1">
        <f t="array" ref="AA6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67" t="s">
        <v>64</v>
      </c>
      <c r="AC67" t="s">
        <v>48</v>
      </c>
      <c r="AD67" t="s">
        <v>48</v>
      </c>
      <c r="AE67" t="s">
        <v>48</v>
      </c>
      <c r="AF67" t="s">
        <v>48</v>
      </c>
      <c r="AG67" t="s">
        <v>48</v>
      </c>
      <c r="AH67" t="s">
        <v>48</v>
      </c>
      <c r="AI67" t="s">
        <v>48</v>
      </c>
      <c r="AJ67" t="s">
        <v>48</v>
      </c>
      <c r="AK67" t="s">
        <v>64</v>
      </c>
      <c r="AL67" cm="1">
        <f t="array" ref="AL6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67" t="str" cm="1">
        <f t="array" ref="AM67">_xlfn.IFS(tbl_respondenti[[#This Row],[index]]&lt;=3,"málo odolný/á",tbl_respondenti[[#This Row],[index]]&lt;=7,"středně odolný/á",TRUE,"dobře odolný/á")</f>
        <v>dobře odolný/á</v>
      </c>
      <c r="AN67" t="s">
        <v>49</v>
      </c>
      <c r="AO67" t="s">
        <v>49</v>
      </c>
      <c r="AP67" t="s">
        <v>584</v>
      </c>
      <c r="AQ67" t="s">
        <v>51</v>
      </c>
      <c r="AS67" s="7" t="s">
        <v>585</v>
      </c>
      <c r="AT67" s="7" t="s">
        <v>586</v>
      </c>
    </row>
    <row r="68" spans="1:47" x14ac:dyDescent="0.35">
      <c r="A68">
        <v>120</v>
      </c>
      <c r="B68" s="1">
        <v>45217.563298611101</v>
      </c>
      <c r="C68" s="1">
        <v>45217.566805555602</v>
      </c>
      <c r="D68" t="s">
        <v>35</v>
      </c>
      <c r="F68" s="1"/>
      <c r="G68" s="2">
        <v>34</v>
      </c>
      <c r="H68" s="2" t="str" cm="1">
        <f t="array" ref="H6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68" t="s">
        <v>195</v>
      </c>
      <c r="J68" t="s">
        <v>195</v>
      </c>
      <c r="K68" t="s">
        <v>71</v>
      </c>
      <c r="L68" t="s">
        <v>71</v>
      </c>
      <c r="M68" t="s">
        <v>57</v>
      </c>
      <c r="N68" t="s">
        <v>57</v>
      </c>
      <c r="O68" t="s">
        <v>591</v>
      </c>
      <c r="P68" t="s">
        <v>58</v>
      </c>
      <c r="Q68" t="s">
        <v>59</v>
      </c>
      <c r="R68" t="s">
        <v>82</v>
      </c>
      <c r="S68" t="s">
        <v>144</v>
      </c>
      <c r="T68" t="s">
        <v>144</v>
      </c>
      <c r="U68" t="s">
        <v>74</v>
      </c>
      <c r="V68" t="s">
        <v>421</v>
      </c>
      <c r="W68" t="s">
        <v>76</v>
      </c>
      <c r="X68" t="s">
        <v>76</v>
      </c>
      <c r="Y68" s="2" t="s">
        <v>455</v>
      </c>
      <c r="Z68" s="6">
        <v>300000</v>
      </c>
      <c r="AA68" s="6" t="str" cm="1">
        <f t="array" ref="AA6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68" t="s">
        <v>48</v>
      </c>
      <c r="AC68" t="s">
        <v>48</v>
      </c>
      <c r="AD68" t="s">
        <v>48</v>
      </c>
      <c r="AE68" t="s">
        <v>48</v>
      </c>
      <c r="AF68" t="s">
        <v>48</v>
      </c>
      <c r="AG68" t="s">
        <v>48</v>
      </c>
      <c r="AH68" t="s">
        <v>48</v>
      </c>
      <c r="AI68" t="s">
        <v>48</v>
      </c>
      <c r="AJ68" t="s">
        <v>48</v>
      </c>
      <c r="AK68" t="s">
        <v>48</v>
      </c>
      <c r="AL68" cm="1">
        <f t="array" ref="AL6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68" t="str" cm="1">
        <f t="array" ref="AM68">_xlfn.IFS(tbl_respondenti[[#This Row],[index]]&lt;=3,"málo odolný/á",tbl_respondenti[[#This Row],[index]]&lt;=7,"středně odolný/á",TRUE,"dobře odolný/á")</f>
        <v>dobře odolný/á</v>
      </c>
      <c r="AN68" t="s">
        <v>65</v>
      </c>
      <c r="AO68" t="s">
        <v>65</v>
      </c>
      <c r="AP68" t="s">
        <v>592</v>
      </c>
      <c r="AQ68" t="s">
        <v>51</v>
      </c>
      <c r="AR68" t="s">
        <v>395</v>
      </c>
      <c r="AS68" s="7" t="s">
        <v>593</v>
      </c>
      <c r="AT68" s="7" t="s">
        <v>594</v>
      </c>
    </row>
    <row r="69" spans="1:47" x14ac:dyDescent="0.35">
      <c r="A69">
        <v>134</v>
      </c>
      <c r="B69" s="1">
        <v>45217.581296296303</v>
      </c>
      <c r="C69" s="1">
        <v>45217.585972222201</v>
      </c>
      <c r="D69" t="s">
        <v>35</v>
      </c>
      <c r="F69" s="1"/>
      <c r="G69" s="2">
        <v>32</v>
      </c>
      <c r="H69" s="2" t="str" cm="1">
        <f t="array" ref="H6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69" t="s">
        <v>56</v>
      </c>
      <c r="J69" t="s">
        <v>56</v>
      </c>
      <c r="K69" t="s">
        <v>71</v>
      </c>
      <c r="L69" t="s">
        <v>71</v>
      </c>
      <c r="M69" t="s">
        <v>39</v>
      </c>
      <c r="N69" t="s">
        <v>39</v>
      </c>
      <c r="O69" t="s">
        <v>58</v>
      </c>
      <c r="P69" t="s">
        <v>58</v>
      </c>
      <c r="Q69" t="s">
        <v>59</v>
      </c>
      <c r="R69" t="s">
        <v>82</v>
      </c>
      <c r="S69" t="s">
        <v>43</v>
      </c>
      <c r="T69" t="s">
        <v>43</v>
      </c>
      <c r="U69" t="s">
        <v>62</v>
      </c>
      <c r="V69" t="s">
        <v>75</v>
      </c>
      <c r="W69" t="s">
        <v>46</v>
      </c>
      <c r="X69" t="s">
        <v>46</v>
      </c>
      <c r="Y69" s="2" t="s">
        <v>635</v>
      </c>
      <c r="Z69" s="6">
        <v>40000</v>
      </c>
      <c r="AA69" s="6" t="str" cm="1">
        <f t="array" ref="AA6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69" t="s">
        <v>48</v>
      </c>
      <c r="AC69" t="s">
        <v>48</v>
      </c>
      <c r="AD69" t="s">
        <v>48</v>
      </c>
      <c r="AE69" t="s">
        <v>64</v>
      </c>
      <c r="AF69" t="s">
        <v>48</v>
      </c>
      <c r="AG69" t="s">
        <v>48</v>
      </c>
      <c r="AH69" t="s">
        <v>48</v>
      </c>
      <c r="AI69" t="s">
        <v>64</v>
      </c>
      <c r="AJ69" t="s">
        <v>48</v>
      </c>
      <c r="AK69" t="s">
        <v>48</v>
      </c>
      <c r="AL69" cm="1">
        <f t="array" ref="AL6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69" t="str" cm="1">
        <f t="array" ref="AM69">_xlfn.IFS(tbl_respondenti[[#This Row],[index]]&lt;=3,"málo odolný/á",tbl_respondenti[[#This Row],[index]]&lt;=7,"středně odolný/á",TRUE,"dobře odolný/á")</f>
        <v>středně odolný/á</v>
      </c>
      <c r="AN69" t="s">
        <v>65</v>
      </c>
      <c r="AO69" t="s">
        <v>65</v>
      </c>
      <c r="AP69" t="s">
        <v>636</v>
      </c>
      <c r="AQ69" t="s">
        <v>67</v>
      </c>
      <c r="AR69" t="s">
        <v>85</v>
      </c>
      <c r="AS69" s="7" t="s">
        <v>637</v>
      </c>
      <c r="AT69" s="7" t="s">
        <v>638</v>
      </c>
    </row>
    <row r="70" spans="1:47" x14ac:dyDescent="0.35">
      <c r="A70">
        <v>141</v>
      </c>
      <c r="B70" s="1">
        <v>45217.590578703697</v>
      </c>
      <c r="C70" s="1">
        <v>45217.599664351903</v>
      </c>
      <c r="D70" t="s">
        <v>35</v>
      </c>
      <c r="F70" s="1"/>
      <c r="G70" s="2">
        <v>33</v>
      </c>
      <c r="H70" s="2" t="str" cm="1">
        <f t="array" ref="H7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70" t="s">
        <v>195</v>
      </c>
      <c r="J70" t="s">
        <v>195</v>
      </c>
      <c r="K70" t="s">
        <v>38</v>
      </c>
      <c r="L70" t="s">
        <v>38</v>
      </c>
      <c r="M70" t="s">
        <v>39</v>
      </c>
      <c r="N70" t="s">
        <v>39</v>
      </c>
      <c r="O70" t="s">
        <v>58</v>
      </c>
      <c r="P70" t="s">
        <v>58</v>
      </c>
      <c r="Q70" t="s">
        <v>41</v>
      </c>
      <c r="R70" t="s">
        <v>82</v>
      </c>
      <c r="S70" t="s">
        <v>43</v>
      </c>
      <c r="T70" t="s">
        <v>43</v>
      </c>
      <c r="U70" t="s">
        <v>44</v>
      </c>
      <c r="V70" t="s">
        <v>75</v>
      </c>
      <c r="W70" t="s">
        <v>46</v>
      </c>
      <c r="X70" t="s">
        <v>46</v>
      </c>
      <c r="Y70" s="2" t="s">
        <v>598</v>
      </c>
      <c r="Z70" s="6">
        <v>100000</v>
      </c>
      <c r="AA70" s="6" t="str" cm="1">
        <f t="array" ref="AA7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70" t="s">
        <v>48</v>
      </c>
      <c r="AC70" t="s">
        <v>48</v>
      </c>
      <c r="AD70" t="s">
        <v>48</v>
      </c>
      <c r="AE70" t="s">
        <v>64</v>
      </c>
      <c r="AF70" t="s">
        <v>48</v>
      </c>
      <c r="AG70" t="s">
        <v>48</v>
      </c>
      <c r="AH70" t="s">
        <v>48</v>
      </c>
      <c r="AI70" t="s">
        <v>64</v>
      </c>
      <c r="AJ70" t="s">
        <v>48</v>
      </c>
      <c r="AK70" t="s">
        <v>64</v>
      </c>
      <c r="AL70" cm="1">
        <f t="array" ref="AL7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70" t="str" cm="1">
        <f t="array" ref="AM70">_xlfn.IFS(tbl_respondenti[[#This Row],[index]]&lt;=3,"málo odolný/á",tbl_respondenti[[#This Row],[index]]&lt;=7,"středně odolný/á",TRUE,"dobře odolný/á")</f>
        <v>dobře odolný/á</v>
      </c>
      <c r="AN70" t="s">
        <v>65</v>
      </c>
      <c r="AO70" t="s">
        <v>65</v>
      </c>
      <c r="AP70" t="s">
        <v>664</v>
      </c>
      <c r="AQ70" t="s">
        <v>51</v>
      </c>
      <c r="AS70" s="7" t="s">
        <v>665</v>
      </c>
      <c r="AT70" s="7" t="s">
        <v>666</v>
      </c>
      <c r="AU70" s="7" t="s">
        <v>667</v>
      </c>
    </row>
    <row r="71" spans="1:47" ht="29" x14ac:dyDescent="0.35">
      <c r="A71">
        <v>145</v>
      </c>
      <c r="B71" s="1">
        <v>45217.585451388899</v>
      </c>
      <c r="C71" s="1">
        <v>45217.6077546296</v>
      </c>
      <c r="D71" t="s">
        <v>35</v>
      </c>
      <c r="F71" s="1"/>
      <c r="G71" s="2">
        <v>47</v>
      </c>
      <c r="H71" s="2" t="str" cm="1">
        <f t="array" ref="H7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71" t="s">
        <v>70</v>
      </c>
      <c r="J71" t="s">
        <v>70</v>
      </c>
      <c r="K71" t="s">
        <v>130</v>
      </c>
      <c r="L71" t="s">
        <v>130</v>
      </c>
      <c r="M71" t="s">
        <v>251</v>
      </c>
      <c r="N71" t="s">
        <v>251</v>
      </c>
      <c r="O71" t="s">
        <v>58</v>
      </c>
      <c r="P71" t="s">
        <v>58</v>
      </c>
      <c r="Q71" t="s">
        <v>41</v>
      </c>
      <c r="R71" t="s">
        <v>82</v>
      </c>
      <c r="S71" t="s">
        <v>43</v>
      </c>
      <c r="T71" t="s">
        <v>43</v>
      </c>
      <c r="U71" t="s">
        <v>74</v>
      </c>
      <c r="V71" t="s">
        <v>75</v>
      </c>
      <c r="W71" t="s">
        <v>46</v>
      </c>
      <c r="X71" t="s">
        <v>46</v>
      </c>
      <c r="Y71" t="s">
        <v>681</v>
      </c>
      <c r="Z71" s="5">
        <v>50000</v>
      </c>
      <c r="AA71" s="5" t="str" cm="1">
        <f t="array" ref="AA7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71" t="s">
        <v>48</v>
      </c>
      <c r="AC71" t="s">
        <v>48</v>
      </c>
      <c r="AD71" t="s">
        <v>48</v>
      </c>
      <c r="AE71" t="s">
        <v>48</v>
      </c>
      <c r="AF71" t="s">
        <v>48</v>
      </c>
      <c r="AG71" t="s">
        <v>48</v>
      </c>
      <c r="AH71" t="s">
        <v>48</v>
      </c>
      <c r="AI71" t="s">
        <v>48</v>
      </c>
      <c r="AJ71" t="s">
        <v>48</v>
      </c>
      <c r="AK71" t="s">
        <v>64</v>
      </c>
      <c r="AL71" cm="1">
        <f t="array" ref="AL7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71" t="str" cm="1">
        <f t="array" ref="AM71">_xlfn.IFS(tbl_respondenti[[#This Row],[index]]&lt;=3,"málo odolný/á",tbl_respondenti[[#This Row],[index]]&lt;=7,"středně odolný/á",TRUE,"dobře odolný/á")</f>
        <v>dobře odolný/á</v>
      </c>
      <c r="AN71" t="s">
        <v>253</v>
      </c>
      <c r="AO71" t="s">
        <v>253</v>
      </c>
      <c r="AQ71" t="s">
        <v>51</v>
      </c>
      <c r="AS71" s="7" t="s">
        <v>682</v>
      </c>
      <c r="AT71" s="7" t="s">
        <v>683</v>
      </c>
    </row>
    <row r="72" spans="1:47" x14ac:dyDescent="0.35">
      <c r="A72">
        <v>151</v>
      </c>
      <c r="B72" s="1">
        <v>45217.622094907398</v>
      </c>
      <c r="C72" s="1">
        <v>45217.6245023148</v>
      </c>
      <c r="D72" t="s">
        <v>35</v>
      </c>
      <c r="F72" s="1"/>
      <c r="H72" t="str" cm="1">
        <f t="array" ref="H7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72" t="s">
        <v>37</v>
      </c>
      <c r="J72" t="s">
        <v>37</v>
      </c>
      <c r="K72" t="s">
        <v>38</v>
      </c>
      <c r="L72" t="s">
        <v>38</v>
      </c>
      <c r="M72" t="s">
        <v>72</v>
      </c>
      <c r="N72" t="s">
        <v>72</v>
      </c>
      <c r="O72" t="s">
        <v>296</v>
      </c>
      <c r="P72" t="s">
        <v>296</v>
      </c>
      <c r="Q72" t="s">
        <v>59</v>
      </c>
      <c r="R72" t="s">
        <v>82</v>
      </c>
      <c r="S72" t="s">
        <v>43</v>
      </c>
      <c r="T72" t="s">
        <v>43</v>
      </c>
      <c r="U72" t="s">
        <v>74</v>
      </c>
      <c r="V72" t="s">
        <v>421</v>
      </c>
      <c r="W72" t="s">
        <v>76</v>
      </c>
      <c r="X72" t="s">
        <v>76</v>
      </c>
      <c r="Y72" s="2" t="s">
        <v>706</v>
      </c>
      <c r="Z72" s="6">
        <v>160000</v>
      </c>
      <c r="AA72" s="6" t="str" cm="1">
        <f t="array" ref="AA7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72" t="s">
        <v>48</v>
      </c>
      <c r="AC72" t="s">
        <v>48</v>
      </c>
      <c r="AD72" t="s">
        <v>48</v>
      </c>
      <c r="AE72" t="s">
        <v>48</v>
      </c>
      <c r="AF72" t="s">
        <v>48</v>
      </c>
      <c r="AG72" t="s">
        <v>48</v>
      </c>
      <c r="AH72" t="s">
        <v>48</v>
      </c>
      <c r="AI72" t="s">
        <v>48</v>
      </c>
      <c r="AJ72" t="s">
        <v>48</v>
      </c>
      <c r="AK72" t="s">
        <v>64</v>
      </c>
      <c r="AL72" cm="1">
        <f t="array" ref="AL7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72" t="str" cm="1">
        <f t="array" ref="AM72">_xlfn.IFS(tbl_respondenti[[#This Row],[index]]&lt;=3,"málo odolný/á",tbl_respondenti[[#This Row],[index]]&lt;=7,"středně odolný/á",TRUE,"dobře odolný/á")</f>
        <v>dobře odolný/á</v>
      </c>
      <c r="AN72" t="s">
        <v>49</v>
      </c>
      <c r="AO72" t="s">
        <v>49</v>
      </c>
      <c r="AP72" t="s">
        <v>490</v>
      </c>
      <c r="AQ72" t="s">
        <v>51</v>
      </c>
      <c r="AS72" s="7" t="s">
        <v>707</v>
      </c>
      <c r="AT72" s="7" t="s">
        <v>708</v>
      </c>
    </row>
    <row r="73" spans="1:47" x14ac:dyDescent="0.35">
      <c r="A73">
        <v>159</v>
      </c>
      <c r="B73" s="1">
        <v>45217.646562499998</v>
      </c>
      <c r="C73" s="1">
        <v>45217.6491550926</v>
      </c>
      <c r="D73" t="s">
        <v>35</v>
      </c>
      <c r="F73" s="1"/>
      <c r="G73" s="2">
        <v>49</v>
      </c>
      <c r="H73" s="2" t="str" cm="1">
        <f t="array" ref="H7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73" t="s">
        <v>195</v>
      </c>
      <c r="J73" t="s">
        <v>195</v>
      </c>
      <c r="K73" t="s">
        <v>38</v>
      </c>
      <c r="L73" t="s">
        <v>38</v>
      </c>
      <c r="M73" t="s">
        <v>72</v>
      </c>
      <c r="N73" t="s">
        <v>72</v>
      </c>
      <c r="O73" t="s">
        <v>296</v>
      </c>
      <c r="P73" t="s">
        <v>296</v>
      </c>
      <c r="Q73" t="s">
        <v>59</v>
      </c>
      <c r="R73" t="s">
        <v>82</v>
      </c>
      <c r="S73" t="s">
        <v>43</v>
      </c>
      <c r="T73" t="s">
        <v>43</v>
      </c>
      <c r="U73" t="s">
        <v>44</v>
      </c>
      <c r="V73" t="s">
        <v>45</v>
      </c>
      <c r="W73" t="s">
        <v>734</v>
      </c>
      <c r="X73" t="s">
        <v>1626</v>
      </c>
      <c r="Y73" t="s">
        <v>735</v>
      </c>
      <c r="AA73" s="5" t="str" cm="1">
        <f t="array" ref="AA7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73" t="s">
        <v>48</v>
      </c>
      <c r="AC73" t="s">
        <v>48</v>
      </c>
      <c r="AD73" t="s">
        <v>48</v>
      </c>
      <c r="AE73" t="s">
        <v>48</v>
      </c>
      <c r="AF73" t="s">
        <v>48</v>
      </c>
      <c r="AG73" t="s">
        <v>48</v>
      </c>
      <c r="AH73" t="s">
        <v>48</v>
      </c>
      <c r="AI73" t="s">
        <v>48</v>
      </c>
      <c r="AJ73" t="s">
        <v>48</v>
      </c>
      <c r="AK73" t="s">
        <v>64</v>
      </c>
      <c r="AL73" cm="1">
        <f t="array" ref="AL7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73" t="str" cm="1">
        <f t="array" ref="AM73">_xlfn.IFS(tbl_respondenti[[#This Row],[index]]&lt;=3,"málo odolný/á",tbl_respondenti[[#This Row],[index]]&lt;=7,"středně odolný/á",TRUE,"dobře odolný/á")</f>
        <v>dobře odolný/á</v>
      </c>
      <c r="AN73" t="s">
        <v>49</v>
      </c>
      <c r="AO73" t="s">
        <v>49</v>
      </c>
      <c r="AP73" t="s">
        <v>595</v>
      </c>
      <c r="AQ73" t="s">
        <v>67</v>
      </c>
      <c r="AR73" t="s">
        <v>85</v>
      </c>
      <c r="AS73" s="7" t="s">
        <v>736</v>
      </c>
      <c r="AT73" s="7" t="s">
        <v>737</v>
      </c>
      <c r="AU73" s="7" t="s">
        <v>253</v>
      </c>
    </row>
    <row r="74" spans="1:47" x14ac:dyDescent="0.35">
      <c r="A74">
        <v>166</v>
      </c>
      <c r="B74" s="1">
        <v>45217.664664351803</v>
      </c>
      <c r="C74" s="1">
        <v>45217.666516203702</v>
      </c>
      <c r="D74" t="s">
        <v>35</v>
      </c>
      <c r="F74" s="1"/>
      <c r="G74" s="2">
        <v>21</v>
      </c>
      <c r="H74" s="2" t="str" cm="1">
        <f t="array" ref="H7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74" t="s">
        <v>37</v>
      </c>
      <c r="J74" t="s">
        <v>37</v>
      </c>
      <c r="K74" t="s">
        <v>71</v>
      </c>
      <c r="L74" t="s">
        <v>71</v>
      </c>
      <c r="M74" t="s">
        <v>308</v>
      </c>
      <c r="N74" t="s">
        <v>308</v>
      </c>
      <c r="O74" t="s">
        <v>58</v>
      </c>
      <c r="P74" t="s">
        <v>58</v>
      </c>
      <c r="Q74" t="s">
        <v>59</v>
      </c>
      <c r="R74" t="s">
        <v>82</v>
      </c>
      <c r="S74" t="s">
        <v>43</v>
      </c>
      <c r="T74" t="s">
        <v>43</v>
      </c>
      <c r="U74" t="s">
        <v>74</v>
      </c>
      <c r="V74" t="s">
        <v>421</v>
      </c>
      <c r="W74" t="s">
        <v>46</v>
      </c>
      <c r="X74" t="s">
        <v>46</v>
      </c>
      <c r="Y74" t="s">
        <v>760</v>
      </c>
      <c r="Z74" s="5">
        <v>1000000</v>
      </c>
      <c r="AA74" s="5" t="str" cm="1">
        <f t="array" ref="AA7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74" t="s">
        <v>48</v>
      </c>
      <c r="AC74" t="s">
        <v>48</v>
      </c>
      <c r="AD74" t="s">
        <v>48</v>
      </c>
      <c r="AE74" t="s">
        <v>48</v>
      </c>
      <c r="AF74" t="s">
        <v>48</v>
      </c>
      <c r="AG74" t="s">
        <v>48</v>
      </c>
      <c r="AH74" t="s">
        <v>48</v>
      </c>
      <c r="AI74" t="s">
        <v>48</v>
      </c>
      <c r="AJ74" t="s">
        <v>48</v>
      </c>
      <c r="AK74" t="s">
        <v>64</v>
      </c>
      <c r="AL74" cm="1">
        <f t="array" ref="AL7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74" t="str" cm="1">
        <f t="array" ref="AM74">_xlfn.IFS(tbl_respondenti[[#This Row],[index]]&lt;=3,"málo odolný/á",tbl_respondenti[[#This Row],[index]]&lt;=7,"středně odolný/á",TRUE,"dobře odolný/á")</f>
        <v>dobře odolný/á</v>
      </c>
      <c r="AN74" t="s">
        <v>49</v>
      </c>
      <c r="AO74" t="s">
        <v>49</v>
      </c>
      <c r="AP74" t="s">
        <v>243</v>
      </c>
      <c r="AQ74" t="s">
        <v>67</v>
      </c>
      <c r="AR74" t="s">
        <v>160</v>
      </c>
      <c r="AT74"/>
    </row>
    <row r="75" spans="1:47" x14ac:dyDescent="0.35">
      <c r="A75">
        <v>167</v>
      </c>
      <c r="B75" s="1">
        <v>45217.657615740703</v>
      </c>
      <c r="C75" s="1">
        <v>45217.666620370401</v>
      </c>
      <c r="D75" t="s">
        <v>35</v>
      </c>
      <c r="F75" s="1"/>
      <c r="G75" s="2">
        <v>28</v>
      </c>
      <c r="H75" s="2" t="str" cm="1">
        <f t="array" ref="H7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75" t="s">
        <v>70</v>
      </c>
      <c r="J75" t="s">
        <v>70</v>
      </c>
      <c r="K75" t="s">
        <v>38</v>
      </c>
      <c r="L75" t="s">
        <v>38</v>
      </c>
      <c r="M75" t="s">
        <v>39</v>
      </c>
      <c r="N75" t="s">
        <v>39</v>
      </c>
      <c r="O75" t="s">
        <v>58</v>
      </c>
      <c r="P75" t="s">
        <v>58</v>
      </c>
      <c r="Q75" t="s">
        <v>41</v>
      </c>
      <c r="R75" t="s">
        <v>82</v>
      </c>
      <c r="S75" t="s">
        <v>43</v>
      </c>
      <c r="T75" t="s">
        <v>43</v>
      </c>
      <c r="U75" t="s">
        <v>44</v>
      </c>
      <c r="V75" t="s">
        <v>63</v>
      </c>
      <c r="W75" t="s">
        <v>46</v>
      </c>
      <c r="X75" t="s">
        <v>46</v>
      </c>
      <c r="Y75" t="s">
        <v>762</v>
      </c>
      <c r="Z75" s="5">
        <v>280000</v>
      </c>
      <c r="AA75" s="5" t="str" cm="1">
        <f t="array" ref="AA7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75" t="s">
        <v>64</v>
      </c>
      <c r="AC75" t="s">
        <v>48</v>
      </c>
      <c r="AD75" t="s">
        <v>48</v>
      </c>
      <c r="AE75" t="s">
        <v>64</v>
      </c>
      <c r="AF75" t="s">
        <v>64</v>
      </c>
      <c r="AG75" t="s">
        <v>64</v>
      </c>
      <c r="AH75" t="s">
        <v>48</v>
      </c>
      <c r="AI75" t="s">
        <v>64</v>
      </c>
      <c r="AJ75" t="s">
        <v>48</v>
      </c>
      <c r="AK75" t="s">
        <v>48</v>
      </c>
      <c r="AL75" cm="1">
        <f t="array" ref="AL7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75" t="str" cm="1">
        <f t="array" ref="AM75">_xlfn.IFS(tbl_respondenti[[#This Row],[index]]&lt;=3,"málo odolný/á",tbl_respondenti[[#This Row],[index]]&lt;=7,"středně odolný/á",TRUE,"dobře odolný/á")</f>
        <v>středně odolný/á</v>
      </c>
      <c r="AN75" t="s">
        <v>49</v>
      </c>
      <c r="AO75" t="s">
        <v>49</v>
      </c>
      <c r="AP75" t="s">
        <v>763</v>
      </c>
      <c r="AQ75" t="s">
        <v>67</v>
      </c>
      <c r="AR75" t="s">
        <v>117</v>
      </c>
      <c r="AS75" s="7" t="s">
        <v>764</v>
      </c>
      <c r="AT75" s="7" t="s">
        <v>765</v>
      </c>
      <c r="AU75" s="7" t="s">
        <v>766</v>
      </c>
    </row>
    <row r="76" spans="1:47" x14ac:dyDescent="0.35">
      <c r="A76">
        <v>168</v>
      </c>
      <c r="B76" s="1">
        <v>45217.665567129603</v>
      </c>
      <c r="C76" s="1">
        <v>45217.670787037001</v>
      </c>
      <c r="D76" t="s">
        <v>35</v>
      </c>
      <c r="F76" s="1"/>
      <c r="G76" s="2">
        <v>48</v>
      </c>
      <c r="H76" s="2" t="str" cm="1">
        <f t="array" ref="H7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76" t="s">
        <v>70</v>
      </c>
      <c r="J76" t="s">
        <v>70</v>
      </c>
      <c r="K76" t="s">
        <v>71</v>
      </c>
      <c r="L76" t="s">
        <v>71</v>
      </c>
      <c r="M76" t="s">
        <v>57</v>
      </c>
      <c r="N76" t="s">
        <v>57</v>
      </c>
      <c r="O76" t="s">
        <v>58</v>
      </c>
      <c r="P76" t="s">
        <v>58</v>
      </c>
      <c r="Q76" t="s">
        <v>41</v>
      </c>
      <c r="R76" t="s">
        <v>82</v>
      </c>
      <c r="S76" t="s">
        <v>144</v>
      </c>
      <c r="T76" t="s">
        <v>144</v>
      </c>
      <c r="U76" t="s">
        <v>74</v>
      </c>
      <c r="V76" t="s">
        <v>75</v>
      </c>
      <c r="W76" t="s">
        <v>76</v>
      </c>
      <c r="X76" t="s">
        <v>76</v>
      </c>
      <c r="Y76" t="s">
        <v>767</v>
      </c>
      <c r="Z76" s="5">
        <v>700000</v>
      </c>
      <c r="AA76" s="5" t="str" cm="1">
        <f t="array" ref="AA7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76" t="s">
        <v>48</v>
      </c>
      <c r="AC76" t="s">
        <v>48</v>
      </c>
      <c r="AD76" t="s">
        <v>48</v>
      </c>
      <c r="AE76" t="s">
        <v>48</v>
      </c>
      <c r="AF76" t="s">
        <v>48</v>
      </c>
      <c r="AG76" t="s">
        <v>48</v>
      </c>
      <c r="AH76" t="s">
        <v>48</v>
      </c>
      <c r="AI76" t="s">
        <v>48</v>
      </c>
      <c r="AJ76" t="s">
        <v>48</v>
      </c>
      <c r="AK76" t="s">
        <v>64</v>
      </c>
      <c r="AL76" cm="1">
        <f t="array" ref="AL7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76" t="str" cm="1">
        <f t="array" ref="AM76">_xlfn.IFS(tbl_respondenti[[#This Row],[index]]&lt;=3,"málo odolný/á",tbl_respondenti[[#This Row],[index]]&lt;=7,"středně odolný/á",TRUE,"dobře odolný/á")</f>
        <v>dobře odolný/á</v>
      </c>
      <c r="AN76" t="s">
        <v>49</v>
      </c>
      <c r="AO76" t="s">
        <v>49</v>
      </c>
      <c r="AP76" t="s">
        <v>490</v>
      </c>
      <c r="AQ76" t="s">
        <v>51</v>
      </c>
      <c r="AR76" t="s">
        <v>160</v>
      </c>
      <c r="AS76" s="7" t="s">
        <v>768</v>
      </c>
      <c r="AT76"/>
    </row>
    <row r="77" spans="1:47" x14ac:dyDescent="0.35">
      <c r="A77">
        <v>169</v>
      </c>
      <c r="B77" s="1">
        <v>45217.668703703697</v>
      </c>
      <c r="C77" s="1">
        <v>45217.6711574074</v>
      </c>
      <c r="D77" t="s">
        <v>35</v>
      </c>
      <c r="F77" s="1"/>
      <c r="G77" s="2">
        <v>31</v>
      </c>
      <c r="H77" s="2" t="str" cm="1">
        <f t="array" ref="H7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77" t="s">
        <v>70</v>
      </c>
      <c r="J77" t="s">
        <v>70</v>
      </c>
      <c r="K77" t="s">
        <v>71</v>
      </c>
      <c r="L77" t="s">
        <v>71</v>
      </c>
      <c r="M77" t="s">
        <v>157</v>
      </c>
      <c r="N77" t="s">
        <v>157</v>
      </c>
      <c r="O77" t="s">
        <v>296</v>
      </c>
      <c r="P77" t="s">
        <v>296</v>
      </c>
      <c r="Q77" t="s">
        <v>59</v>
      </c>
      <c r="R77" t="s">
        <v>82</v>
      </c>
      <c r="S77" t="s">
        <v>43</v>
      </c>
      <c r="T77" t="s">
        <v>43</v>
      </c>
      <c r="U77" t="s">
        <v>74</v>
      </c>
      <c r="V77" t="s">
        <v>75</v>
      </c>
      <c r="W77" t="s">
        <v>46</v>
      </c>
      <c r="X77" t="s">
        <v>46</v>
      </c>
      <c r="Y77" s="2" t="s">
        <v>77</v>
      </c>
      <c r="Z77" s="6">
        <v>10000</v>
      </c>
      <c r="AA77" s="6" t="str" cm="1">
        <f t="array" ref="AA7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77" t="s">
        <v>48</v>
      </c>
      <c r="AC77" t="s">
        <v>48</v>
      </c>
      <c r="AD77" t="s">
        <v>48</v>
      </c>
      <c r="AE77" t="s">
        <v>48</v>
      </c>
      <c r="AF77" t="s">
        <v>48</v>
      </c>
      <c r="AG77" t="s">
        <v>48</v>
      </c>
      <c r="AH77" t="s">
        <v>48</v>
      </c>
      <c r="AI77" t="s">
        <v>48</v>
      </c>
      <c r="AJ77" t="s">
        <v>48</v>
      </c>
      <c r="AK77" t="s">
        <v>64</v>
      </c>
      <c r="AL77" cm="1">
        <f t="array" ref="AL7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77" t="str" cm="1">
        <f t="array" ref="AM77">_xlfn.IFS(tbl_respondenti[[#This Row],[index]]&lt;=3,"málo odolný/á",tbl_respondenti[[#This Row],[index]]&lt;=7,"středně odolný/á",TRUE,"dobře odolný/á")</f>
        <v>dobře odolný/á</v>
      </c>
      <c r="AN77" t="s">
        <v>253</v>
      </c>
      <c r="AO77" t="s">
        <v>253</v>
      </c>
      <c r="AQ77" t="s">
        <v>51</v>
      </c>
      <c r="AT77" s="7" t="s">
        <v>328</v>
      </c>
    </row>
    <row r="78" spans="1:47" x14ac:dyDescent="0.35">
      <c r="A78">
        <v>171</v>
      </c>
      <c r="B78" s="1">
        <v>45217.670960648102</v>
      </c>
      <c r="C78" s="1">
        <v>45217.674988425897</v>
      </c>
      <c r="D78" t="s">
        <v>35</v>
      </c>
      <c r="F78" s="1"/>
      <c r="G78" s="2">
        <v>45</v>
      </c>
      <c r="H78" s="2" t="str" cm="1">
        <f t="array" ref="H7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78" t="s">
        <v>37</v>
      </c>
      <c r="J78" t="s">
        <v>37</v>
      </c>
      <c r="K78" t="s">
        <v>71</v>
      </c>
      <c r="L78" t="s">
        <v>71</v>
      </c>
      <c r="M78" t="s">
        <v>157</v>
      </c>
      <c r="N78" t="s">
        <v>157</v>
      </c>
      <c r="O78" t="s">
        <v>58</v>
      </c>
      <c r="P78" t="s">
        <v>58</v>
      </c>
      <c r="Q78" t="s">
        <v>59</v>
      </c>
      <c r="R78" t="s">
        <v>82</v>
      </c>
      <c r="S78" t="s">
        <v>43</v>
      </c>
      <c r="T78" t="s">
        <v>43</v>
      </c>
      <c r="U78" t="s">
        <v>74</v>
      </c>
      <c r="V78" t="s">
        <v>75</v>
      </c>
      <c r="W78" t="s">
        <v>46</v>
      </c>
      <c r="X78" t="s">
        <v>46</v>
      </c>
      <c r="Y78" s="2" t="s">
        <v>773</v>
      </c>
      <c r="Z78" s="6">
        <v>150000</v>
      </c>
      <c r="AA78" s="6" t="str" cm="1">
        <f t="array" ref="AA7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78" t="s">
        <v>64</v>
      </c>
      <c r="AC78" t="s">
        <v>48</v>
      </c>
      <c r="AD78" t="s">
        <v>48</v>
      </c>
      <c r="AE78" t="s">
        <v>48</v>
      </c>
      <c r="AF78" t="s">
        <v>48</v>
      </c>
      <c r="AG78" t="s">
        <v>48</v>
      </c>
      <c r="AH78" t="s">
        <v>48</v>
      </c>
      <c r="AI78" t="s">
        <v>48</v>
      </c>
      <c r="AJ78" t="s">
        <v>48</v>
      </c>
      <c r="AK78" t="s">
        <v>64</v>
      </c>
      <c r="AL78" cm="1">
        <f t="array" ref="AL7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78" t="str" cm="1">
        <f t="array" ref="AM78">_xlfn.IFS(tbl_respondenti[[#This Row],[index]]&lt;=3,"málo odolný/á",tbl_respondenti[[#This Row],[index]]&lt;=7,"středně odolný/á",TRUE,"dobře odolný/á")</f>
        <v>dobře odolný/á</v>
      </c>
      <c r="AN78" t="s">
        <v>49</v>
      </c>
      <c r="AO78" t="s">
        <v>49</v>
      </c>
      <c r="AP78" t="s">
        <v>372</v>
      </c>
      <c r="AQ78" t="s">
        <v>51</v>
      </c>
      <c r="AS78" s="7" t="s">
        <v>774</v>
      </c>
      <c r="AT78" s="7" t="s">
        <v>775</v>
      </c>
    </row>
    <row r="79" spans="1:47" x14ac:dyDescent="0.35">
      <c r="A79">
        <v>190</v>
      </c>
      <c r="B79" s="1">
        <v>45217.720914351798</v>
      </c>
      <c r="C79" s="1">
        <v>45217.7411111111</v>
      </c>
      <c r="D79" t="s">
        <v>35</v>
      </c>
      <c r="F79" s="1"/>
      <c r="G79" s="2">
        <v>30</v>
      </c>
      <c r="H79" s="2" t="str" cm="1">
        <f t="array" ref="H7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79" t="s">
        <v>70</v>
      </c>
      <c r="J79" t="s">
        <v>70</v>
      </c>
      <c r="K79" t="s">
        <v>71</v>
      </c>
      <c r="L79" t="s">
        <v>71</v>
      </c>
      <c r="M79" t="s">
        <v>57</v>
      </c>
      <c r="N79" t="s">
        <v>57</v>
      </c>
      <c r="O79" t="s">
        <v>296</v>
      </c>
      <c r="P79" t="s">
        <v>296</v>
      </c>
      <c r="Q79" t="s">
        <v>59</v>
      </c>
      <c r="R79" t="s">
        <v>82</v>
      </c>
      <c r="S79" t="s">
        <v>43</v>
      </c>
      <c r="T79" t="s">
        <v>43</v>
      </c>
      <c r="U79" t="s">
        <v>74</v>
      </c>
      <c r="V79" t="s">
        <v>75</v>
      </c>
      <c r="W79" t="s">
        <v>76</v>
      </c>
      <c r="X79" t="s">
        <v>76</v>
      </c>
      <c r="Y79" t="s">
        <v>847</v>
      </c>
      <c r="Z79" s="5">
        <v>8000</v>
      </c>
      <c r="AA79" s="5" t="str" cm="1">
        <f t="array" ref="AA7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79" t="s">
        <v>64</v>
      </c>
      <c r="AC79" t="s">
        <v>48</v>
      </c>
      <c r="AD79" t="s">
        <v>48</v>
      </c>
      <c r="AE79" t="s">
        <v>48</v>
      </c>
      <c r="AF79" t="s">
        <v>48</v>
      </c>
      <c r="AG79" t="s">
        <v>48</v>
      </c>
      <c r="AH79" t="s">
        <v>48</v>
      </c>
      <c r="AI79" t="s">
        <v>48</v>
      </c>
      <c r="AJ79" t="s">
        <v>48</v>
      </c>
      <c r="AK79" t="s">
        <v>48</v>
      </c>
      <c r="AL79" cm="1">
        <f t="array" ref="AL7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79" t="str" cm="1">
        <f t="array" ref="AM79">_xlfn.IFS(tbl_respondenti[[#This Row],[index]]&lt;=3,"málo odolný/á",tbl_respondenti[[#This Row],[index]]&lt;=7,"středně odolný/á",TRUE,"dobře odolný/á")</f>
        <v>dobře odolný/á</v>
      </c>
      <c r="AN79" t="s">
        <v>253</v>
      </c>
      <c r="AO79" t="s">
        <v>253</v>
      </c>
      <c r="AP79" t="s">
        <v>848</v>
      </c>
      <c r="AQ79" t="s">
        <v>67</v>
      </c>
      <c r="AR79" t="s">
        <v>160</v>
      </c>
      <c r="AS79" s="7" t="s">
        <v>849</v>
      </c>
      <c r="AT79" s="7" t="s">
        <v>290</v>
      </c>
    </row>
    <row r="80" spans="1:47" ht="29" x14ac:dyDescent="0.35">
      <c r="A80">
        <v>194</v>
      </c>
      <c r="B80" s="1">
        <v>45217.750891203701</v>
      </c>
      <c r="C80" s="1">
        <v>45217.764062499999</v>
      </c>
      <c r="D80" t="s">
        <v>35</v>
      </c>
      <c r="F80" s="1"/>
      <c r="G80" s="2">
        <v>20</v>
      </c>
      <c r="H80" s="2" t="str" cm="1">
        <f t="array" ref="H8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80" t="s">
        <v>56</v>
      </c>
      <c r="J80" t="s">
        <v>56</v>
      </c>
      <c r="K80" t="s">
        <v>71</v>
      </c>
      <c r="L80" t="s">
        <v>71</v>
      </c>
      <c r="M80" t="s">
        <v>95</v>
      </c>
      <c r="N80" t="s">
        <v>95</v>
      </c>
      <c r="O80" t="s">
        <v>58</v>
      </c>
      <c r="P80" t="s">
        <v>58</v>
      </c>
      <c r="Q80" t="s">
        <v>59</v>
      </c>
      <c r="R80" t="s">
        <v>82</v>
      </c>
      <c r="S80" t="s">
        <v>43</v>
      </c>
      <c r="T80" t="s">
        <v>43</v>
      </c>
      <c r="U80" t="s">
        <v>62</v>
      </c>
      <c r="V80" t="s">
        <v>63</v>
      </c>
      <c r="W80" t="s">
        <v>76</v>
      </c>
      <c r="X80" t="s">
        <v>76</v>
      </c>
      <c r="Y80" t="s">
        <v>855</v>
      </c>
      <c r="AA80" s="5" t="str" cm="1">
        <f t="array" ref="AA8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80" t="s">
        <v>64</v>
      </c>
      <c r="AC80" t="s">
        <v>48</v>
      </c>
      <c r="AD80" t="s">
        <v>64</v>
      </c>
      <c r="AE80" t="s">
        <v>48</v>
      </c>
      <c r="AF80" t="s">
        <v>48</v>
      </c>
      <c r="AG80" t="s">
        <v>48</v>
      </c>
      <c r="AH80" t="s">
        <v>48</v>
      </c>
      <c r="AI80" t="s">
        <v>48</v>
      </c>
      <c r="AJ80" t="s">
        <v>64</v>
      </c>
      <c r="AK80" t="s">
        <v>48</v>
      </c>
      <c r="AL80" cm="1">
        <f t="array" ref="AL8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80" t="str" cm="1">
        <f t="array" ref="AM80">_xlfn.IFS(tbl_respondenti[[#This Row],[index]]&lt;=3,"málo odolný/á",tbl_respondenti[[#This Row],[index]]&lt;=7,"středně odolný/á",TRUE,"dobře odolný/á")</f>
        <v>středně odolný/á</v>
      </c>
      <c r="AN80" t="s">
        <v>65</v>
      </c>
      <c r="AO80" t="s">
        <v>65</v>
      </c>
      <c r="AP80" t="s">
        <v>856</v>
      </c>
      <c r="AQ80" t="s">
        <v>67</v>
      </c>
      <c r="AR80" t="s">
        <v>85</v>
      </c>
      <c r="AS80" s="7" t="s">
        <v>857</v>
      </c>
      <c r="AT80" s="7" t="s">
        <v>858</v>
      </c>
    </row>
    <row r="81" spans="1:47" x14ac:dyDescent="0.35">
      <c r="A81">
        <v>198</v>
      </c>
      <c r="B81" s="1">
        <v>45217.788553240702</v>
      </c>
      <c r="C81" s="1">
        <v>45217.793981481504</v>
      </c>
      <c r="D81" t="s">
        <v>35</v>
      </c>
      <c r="F81" s="1"/>
      <c r="G81" s="2">
        <v>29</v>
      </c>
      <c r="H81" s="2" t="str" cm="1">
        <f t="array" ref="H8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81" t="s">
        <v>37</v>
      </c>
      <c r="J81" t="s">
        <v>37</v>
      </c>
      <c r="K81" t="s">
        <v>183</v>
      </c>
      <c r="L81" t="s">
        <v>183</v>
      </c>
      <c r="M81" t="s">
        <v>72</v>
      </c>
      <c r="N81" t="s">
        <v>72</v>
      </c>
      <c r="O81" t="s">
        <v>58</v>
      </c>
      <c r="P81" t="s">
        <v>58</v>
      </c>
      <c r="Q81" t="s">
        <v>41</v>
      </c>
      <c r="R81" t="s">
        <v>82</v>
      </c>
      <c r="S81" t="s">
        <v>43</v>
      </c>
      <c r="T81" t="s">
        <v>43</v>
      </c>
      <c r="U81" t="s">
        <v>74</v>
      </c>
      <c r="V81" t="s">
        <v>75</v>
      </c>
      <c r="W81" t="s">
        <v>46</v>
      </c>
      <c r="X81" t="s">
        <v>46</v>
      </c>
      <c r="AA81" s="5" t="str" cm="1">
        <f t="array" ref="AA8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81" t="s">
        <v>48</v>
      </c>
      <c r="AC81" t="s">
        <v>48</v>
      </c>
      <c r="AD81" t="s">
        <v>48</v>
      </c>
      <c r="AE81" t="s">
        <v>48</v>
      </c>
      <c r="AF81" t="s">
        <v>48</v>
      </c>
      <c r="AG81" t="s">
        <v>48</v>
      </c>
      <c r="AH81" t="s">
        <v>48</v>
      </c>
      <c r="AI81" t="s">
        <v>48</v>
      </c>
      <c r="AJ81" t="s">
        <v>48</v>
      </c>
      <c r="AK81" t="s">
        <v>48</v>
      </c>
      <c r="AL81" cm="1">
        <f t="array" ref="AL8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81" t="str" cm="1">
        <f t="array" ref="AM81">_xlfn.IFS(tbl_respondenti[[#This Row],[index]]&lt;=3,"málo odolný/á",tbl_respondenti[[#This Row],[index]]&lt;=7,"středně odolný/á",TRUE,"dobře odolný/á")</f>
        <v>dobře odolný/á</v>
      </c>
      <c r="AN81" t="s">
        <v>49</v>
      </c>
      <c r="AO81" t="s">
        <v>49</v>
      </c>
      <c r="AP81" t="s">
        <v>146</v>
      </c>
      <c r="AQ81" t="s">
        <v>67</v>
      </c>
      <c r="AR81" t="s">
        <v>85</v>
      </c>
      <c r="AS81" s="7" t="s">
        <v>865</v>
      </c>
      <c r="AT81" s="7" t="s">
        <v>866</v>
      </c>
    </row>
    <row r="82" spans="1:47" x14ac:dyDescent="0.35">
      <c r="A82">
        <v>199</v>
      </c>
      <c r="B82" s="1">
        <v>45217.798900463</v>
      </c>
      <c r="C82" s="1">
        <v>45217.807199074101</v>
      </c>
      <c r="D82" t="s">
        <v>35</v>
      </c>
      <c r="F82" s="1"/>
      <c r="G82" s="2">
        <v>36</v>
      </c>
      <c r="H82" s="2" t="str" cm="1">
        <f t="array" ref="H8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82" t="s">
        <v>195</v>
      </c>
      <c r="J82" t="s">
        <v>195</v>
      </c>
      <c r="K82" t="s">
        <v>71</v>
      </c>
      <c r="L82" t="s">
        <v>71</v>
      </c>
      <c r="M82" t="s">
        <v>72</v>
      </c>
      <c r="N82" t="s">
        <v>72</v>
      </c>
      <c r="O82" t="s">
        <v>58</v>
      </c>
      <c r="P82" t="s">
        <v>58</v>
      </c>
      <c r="Q82" t="s">
        <v>59</v>
      </c>
      <c r="R82" t="s">
        <v>82</v>
      </c>
      <c r="S82" t="s">
        <v>43</v>
      </c>
      <c r="T82" t="s">
        <v>43</v>
      </c>
      <c r="U82" t="s">
        <v>44</v>
      </c>
      <c r="V82" t="s">
        <v>75</v>
      </c>
      <c r="W82" t="s">
        <v>76</v>
      </c>
      <c r="X82" t="s">
        <v>76</v>
      </c>
      <c r="AA82" s="5" t="str" cm="1">
        <f t="array" ref="AA8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82" t="s">
        <v>64</v>
      </c>
      <c r="AC82" t="s">
        <v>48</v>
      </c>
      <c r="AD82" t="s">
        <v>48</v>
      </c>
      <c r="AE82" t="s">
        <v>48</v>
      </c>
      <c r="AF82" t="s">
        <v>48</v>
      </c>
      <c r="AG82" t="s">
        <v>48</v>
      </c>
      <c r="AH82" t="s">
        <v>48</v>
      </c>
      <c r="AI82" t="s">
        <v>48</v>
      </c>
      <c r="AJ82" t="s">
        <v>48</v>
      </c>
      <c r="AK82" t="s">
        <v>64</v>
      </c>
      <c r="AL82" cm="1">
        <f t="array" ref="AL8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82" t="str" cm="1">
        <f t="array" ref="AM82">_xlfn.IFS(tbl_respondenti[[#This Row],[index]]&lt;=3,"málo odolný/á",tbl_respondenti[[#This Row],[index]]&lt;=7,"středně odolný/á",TRUE,"dobře odolný/á")</f>
        <v>dobře odolný/á</v>
      </c>
      <c r="AN82" t="s">
        <v>253</v>
      </c>
      <c r="AO82" t="s">
        <v>253</v>
      </c>
      <c r="AQ82" t="s">
        <v>51</v>
      </c>
      <c r="AS82" s="7" t="s">
        <v>867</v>
      </c>
      <c r="AT82" s="7" t="s">
        <v>868</v>
      </c>
    </row>
    <row r="83" spans="1:47" x14ac:dyDescent="0.35">
      <c r="A83">
        <v>200</v>
      </c>
      <c r="B83" s="1">
        <v>45217.8051851852</v>
      </c>
      <c r="C83" s="1">
        <v>45217.811261574097</v>
      </c>
      <c r="D83" t="s">
        <v>35</v>
      </c>
      <c r="F83" s="1"/>
      <c r="G83" s="2">
        <v>53</v>
      </c>
      <c r="H83" s="2" t="str" cm="1">
        <f t="array" ref="H8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83" t="s">
        <v>195</v>
      </c>
      <c r="J83" t="s">
        <v>195</v>
      </c>
      <c r="K83" t="s">
        <v>71</v>
      </c>
      <c r="L83" t="s">
        <v>71</v>
      </c>
      <c r="M83" t="s">
        <v>95</v>
      </c>
      <c r="N83" t="s">
        <v>95</v>
      </c>
      <c r="O83" t="s">
        <v>296</v>
      </c>
      <c r="P83" t="s">
        <v>296</v>
      </c>
      <c r="Q83" t="s">
        <v>59</v>
      </c>
      <c r="R83" t="s">
        <v>82</v>
      </c>
      <c r="S83" t="s">
        <v>43</v>
      </c>
      <c r="T83" t="s">
        <v>43</v>
      </c>
      <c r="U83" t="s">
        <v>44</v>
      </c>
      <c r="V83" t="s">
        <v>421</v>
      </c>
      <c r="W83" t="s">
        <v>76</v>
      </c>
      <c r="X83" t="s">
        <v>76</v>
      </c>
      <c r="Y83" t="s">
        <v>870</v>
      </c>
      <c r="AA83" s="5" t="str" cm="1">
        <f t="array" ref="AA8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83" t="s">
        <v>48</v>
      </c>
      <c r="AC83" t="s">
        <v>48</v>
      </c>
      <c r="AD83" t="s">
        <v>48</v>
      </c>
      <c r="AE83" t="s">
        <v>48</v>
      </c>
      <c r="AF83" t="s">
        <v>48</v>
      </c>
      <c r="AG83" t="s">
        <v>48</v>
      </c>
      <c r="AH83" t="s">
        <v>48</v>
      </c>
      <c r="AI83" t="s">
        <v>48</v>
      </c>
      <c r="AJ83" t="s">
        <v>48</v>
      </c>
      <c r="AK83" t="s">
        <v>64</v>
      </c>
      <c r="AL83" cm="1">
        <f t="array" ref="AL8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83" t="str" cm="1">
        <f t="array" ref="AM83">_xlfn.IFS(tbl_respondenti[[#This Row],[index]]&lt;=3,"málo odolný/á",tbl_respondenti[[#This Row],[index]]&lt;=7,"středně odolný/á",TRUE,"dobře odolný/á")</f>
        <v>dobře odolný/á</v>
      </c>
      <c r="AN83" t="s">
        <v>49</v>
      </c>
      <c r="AO83" t="s">
        <v>49</v>
      </c>
      <c r="AP83" t="s">
        <v>871</v>
      </c>
      <c r="AQ83" t="s">
        <v>51</v>
      </c>
      <c r="AS83" s="7" t="s">
        <v>872</v>
      </c>
      <c r="AT83" s="7" t="s">
        <v>873</v>
      </c>
    </row>
    <row r="84" spans="1:47" ht="29" x14ac:dyDescent="0.35">
      <c r="A84">
        <v>222</v>
      </c>
      <c r="B84" s="1">
        <v>45217.894629629598</v>
      </c>
      <c r="C84" s="1">
        <v>45217.905231481498</v>
      </c>
      <c r="D84" t="s">
        <v>35</v>
      </c>
      <c r="F84" s="1"/>
      <c r="G84" s="2">
        <v>40</v>
      </c>
      <c r="H84" s="2" t="str" cm="1">
        <f t="array" ref="H8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84" t="s">
        <v>56</v>
      </c>
      <c r="J84" t="s">
        <v>56</v>
      </c>
      <c r="K84" t="s">
        <v>71</v>
      </c>
      <c r="L84" t="s">
        <v>71</v>
      </c>
      <c r="M84" t="s">
        <v>57</v>
      </c>
      <c r="N84" t="s">
        <v>57</v>
      </c>
      <c r="O84" t="s">
        <v>58</v>
      </c>
      <c r="P84" t="s">
        <v>58</v>
      </c>
      <c r="Q84" t="s">
        <v>59</v>
      </c>
      <c r="R84" t="s">
        <v>82</v>
      </c>
      <c r="S84" t="s">
        <v>144</v>
      </c>
      <c r="T84" t="s">
        <v>144</v>
      </c>
      <c r="U84" t="s">
        <v>74</v>
      </c>
      <c r="V84" t="s">
        <v>63</v>
      </c>
      <c r="W84" t="s">
        <v>88</v>
      </c>
      <c r="X84" t="s">
        <v>88</v>
      </c>
      <c r="Y84" t="s">
        <v>947</v>
      </c>
      <c r="Z84" s="5">
        <v>500000</v>
      </c>
      <c r="AA84" s="5" t="str" cm="1">
        <f t="array" ref="AA8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84" t="s">
        <v>48</v>
      </c>
      <c r="AC84" t="s">
        <v>48</v>
      </c>
      <c r="AD84" t="s">
        <v>48</v>
      </c>
      <c r="AE84" t="s">
        <v>48</v>
      </c>
      <c r="AF84" t="s">
        <v>48</v>
      </c>
      <c r="AG84" t="s">
        <v>48</v>
      </c>
      <c r="AH84" t="s">
        <v>48</v>
      </c>
      <c r="AI84" t="s">
        <v>48</v>
      </c>
      <c r="AJ84" t="s">
        <v>48</v>
      </c>
      <c r="AK84" t="s">
        <v>64</v>
      </c>
      <c r="AL84" cm="1">
        <f t="array" ref="AL8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84" t="str" cm="1">
        <f t="array" ref="AM84">_xlfn.IFS(tbl_respondenti[[#This Row],[index]]&lt;=3,"málo odolný/á",tbl_respondenti[[#This Row],[index]]&lt;=7,"středně odolný/á",TRUE,"dobře odolný/á")</f>
        <v>dobře odolný/á</v>
      </c>
      <c r="AN84" t="s">
        <v>65</v>
      </c>
      <c r="AO84" t="s">
        <v>65</v>
      </c>
      <c r="AP84" t="s">
        <v>948</v>
      </c>
      <c r="AQ84" t="s">
        <v>67</v>
      </c>
      <c r="AR84" t="s">
        <v>160</v>
      </c>
      <c r="AS84" s="7" t="s">
        <v>949</v>
      </c>
      <c r="AT84" s="7" t="s">
        <v>950</v>
      </c>
      <c r="AU84" s="7" t="s">
        <v>951</v>
      </c>
    </row>
    <row r="85" spans="1:47" x14ac:dyDescent="0.35">
      <c r="A85">
        <v>227</v>
      </c>
      <c r="B85" s="1">
        <v>45217.931585648097</v>
      </c>
      <c r="C85" s="1">
        <v>45217.938078703701</v>
      </c>
      <c r="D85" t="s">
        <v>35</v>
      </c>
      <c r="F85" s="1"/>
      <c r="G85" s="2">
        <v>34</v>
      </c>
      <c r="H85" s="2" t="str" cm="1">
        <f t="array" ref="H8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85" t="s">
        <v>195</v>
      </c>
      <c r="J85" t="s">
        <v>195</v>
      </c>
      <c r="K85" t="s">
        <v>71</v>
      </c>
      <c r="L85" t="s">
        <v>71</v>
      </c>
      <c r="M85" t="s">
        <v>827</v>
      </c>
      <c r="N85" t="s">
        <v>827</v>
      </c>
      <c r="O85" t="s">
        <v>58</v>
      </c>
      <c r="P85" t="s">
        <v>58</v>
      </c>
      <c r="Q85" t="s">
        <v>41</v>
      </c>
      <c r="R85" t="s">
        <v>82</v>
      </c>
      <c r="S85" t="s">
        <v>43</v>
      </c>
      <c r="T85" t="s">
        <v>43</v>
      </c>
      <c r="U85" t="s">
        <v>44</v>
      </c>
      <c r="V85" t="s">
        <v>63</v>
      </c>
      <c r="W85" t="s">
        <v>963</v>
      </c>
      <c r="X85" t="s">
        <v>1626</v>
      </c>
      <c r="Y85" t="s">
        <v>964</v>
      </c>
      <c r="Z85" s="5">
        <v>500000</v>
      </c>
      <c r="AA85" s="5" t="str" cm="1">
        <f t="array" ref="AA8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85" t="s">
        <v>48</v>
      </c>
      <c r="AC85" t="s">
        <v>48</v>
      </c>
      <c r="AD85" t="s">
        <v>48</v>
      </c>
      <c r="AE85" t="s">
        <v>48</v>
      </c>
      <c r="AF85" t="s">
        <v>48</v>
      </c>
      <c r="AG85" t="s">
        <v>48</v>
      </c>
      <c r="AH85" t="s">
        <v>48</v>
      </c>
      <c r="AI85" t="s">
        <v>48</v>
      </c>
      <c r="AJ85" t="s">
        <v>48</v>
      </c>
      <c r="AK85" t="s">
        <v>64</v>
      </c>
      <c r="AL85" cm="1">
        <f t="array" ref="AL8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85" t="str" cm="1">
        <f t="array" ref="AM85">_xlfn.IFS(tbl_respondenti[[#This Row],[index]]&lt;=3,"málo odolný/á",tbl_respondenti[[#This Row],[index]]&lt;=7,"středně odolný/á",TRUE,"dobře odolný/á")</f>
        <v>dobře odolný/á</v>
      </c>
      <c r="AN85" t="s">
        <v>65</v>
      </c>
      <c r="AO85" t="s">
        <v>65</v>
      </c>
      <c r="AP85" t="s">
        <v>965</v>
      </c>
      <c r="AQ85" t="s">
        <v>67</v>
      </c>
      <c r="AR85" t="s">
        <v>260</v>
      </c>
      <c r="AS85" s="7" t="s">
        <v>966</v>
      </c>
      <c r="AT85" s="7" t="s">
        <v>967</v>
      </c>
    </row>
    <row r="86" spans="1:47" x14ac:dyDescent="0.35">
      <c r="A86">
        <v>228</v>
      </c>
      <c r="B86" s="1">
        <v>45217.9377662037</v>
      </c>
      <c r="C86" s="1">
        <v>45217.940648148098</v>
      </c>
      <c r="D86" t="s">
        <v>35</v>
      </c>
      <c r="F86" s="1"/>
      <c r="G86" s="2">
        <v>29</v>
      </c>
      <c r="H86" s="2" t="str" cm="1">
        <f t="array" ref="H8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86" t="s">
        <v>195</v>
      </c>
      <c r="J86" t="s">
        <v>195</v>
      </c>
      <c r="K86" t="s">
        <v>94</v>
      </c>
      <c r="L86" t="s">
        <v>94</v>
      </c>
      <c r="M86" t="s">
        <v>375</v>
      </c>
      <c r="N86" t="s">
        <v>375</v>
      </c>
      <c r="O86" t="s">
        <v>296</v>
      </c>
      <c r="P86" t="s">
        <v>296</v>
      </c>
      <c r="Q86" t="s">
        <v>59</v>
      </c>
      <c r="R86" t="s">
        <v>82</v>
      </c>
      <c r="S86" t="s">
        <v>43</v>
      </c>
      <c r="T86" t="s">
        <v>43</v>
      </c>
      <c r="U86" t="s">
        <v>74</v>
      </c>
      <c r="V86" t="s">
        <v>75</v>
      </c>
      <c r="W86" t="s">
        <v>76</v>
      </c>
      <c r="X86" t="s">
        <v>76</v>
      </c>
      <c r="Y86" s="2" t="s">
        <v>242</v>
      </c>
      <c r="Z86" s="6">
        <v>30000</v>
      </c>
      <c r="AA86" s="6" t="str" cm="1">
        <f t="array" ref="AA8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86" t="s">
        <v>48</v>
      </c>
      <c r="AC86" t="s">
        <v>48</v>
      </c>
      <c r="AD86" t="s">
        <v>48</v>
      </c>
      <c r="AE86" t="s">
        <v>64</v>
      </c>
      <c r="AF86" t="s">
        <v>48</v>
      </c>
      <c r="AG86" t="s">
        <v>48</v>
      </c>
      <c r="AH86" t="s">
        <v>48</v>
      </c>
      <c r="AI86" t="s">
        <v>64</v>
      </c>
      <c r="AJ86" t="s">
        <v>48</v>
      </c>
      <c r="AK86" t="s">
        <v>64</v>
      </c>
      <c r="AL86" cm="1">
        <f t="array" ref="AL8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86" t="str" cm="1">
        <f t="array" ref="AM86">_xlfn.IFS(tbl_respondenti[[#This Row],[index]]&lt;=3,"málo odolný/á",tbl_respondenti[[#This Row],[index]]&lt;=7,"středně odolný/á",TRUE,"dobře odolný/á")</f>
        <v>dobře odolný/á</v>
      </c>
      <c r="AN86" t="s">
        <v>49</v>
      </c>
      <c r="AO86" t="s">
        <v>49</v>
      </c>
      <c r="AP86" t="s">
        <v>968</v>
      </c>
      <c r="AQ86" t="s">
        <v>51</v>
      </c>
      <c r="AS86" s="7" t="s">
        <v>969</v>
      </c>
      <c r="AT86" s="7" t="s">
        <v>970</v>
      </c>
    </row>
    <row r="87" spans="1:47" ht="29" x14ac:dyDescent="0.35">
      <c r="A87">
        <v>230</v>
      </c>
      <c r="B87" s="1">
        <v>45217.950902777797</v>
      </c>
      <c r="C87" s="1">
        <v>45217.959594907399</v>
      </c>
      <c r="D87" t="s">
        <v>35</v>
      </c>
      <c r="F87" s="1"/>
      <c r="G87" s="2">
        <v>34</v>
      </c>
      <c r="H87" s="2" t="str" cm="1">
        <f t="array" ref="H8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87" t="s">
        <v>195</v>
      </c>
      <c r="J87" t="s">
        <v>195</v>
      </c>
      <c r="K87" t="s">
        <v>38</v>
      </c>
      <c r="L87" t="s">
        <v>38</v>
      </c>
      <c r="M87" t="s">
        <v>39</v>
      </c>
      <c r="N87" t="s">
        <v>39</v>
      </c>
      <c r="O87" t="s">
        <v>296</v>
      </c>
      <c r="P87" t="s">
        <v>296</v>
      </c>
      <c r="Q87" t="s">
        <v>59</v>
      </c>
      <c r="R87" t="s">
        <v>82</v>
      </c>
      <c r="S87" t="s">
        <v>43</v>
      </c>
      <c r="T87" t="s">
        <v>43</v>
      </c>
      <c r="U87" t="s">
        <v>74</v>
      </c>
      <c r="V87" t="s">
        <v>75</v>
      </c>
      <c r="W87" t="s">
        <v>976</v>
      </c>
      <c r="X87" t="s">
        <v>76</v>
      </c>
      <c r="Y87" t="s">
        <v>977</v>
      </c>
      <c r="Z87" s="5">
        <v>16000</v>
      </c>
      <c r="AA87" s="5" t="str" cm="1">
        <f t="array" ref="AA8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87" t="s">
        <v>64</v>
      </c>
      <c r="AC87" t="s">
        <v>48</v>
      </c>
      <c r="AD87" t="s">
        <v>48</v>
      </c>
      <c r="AE87" t="s">
        <v>48</v>
      </c>
      <c r="AF87" t="s">
        <v>48</v>
      </c>
      <c r="AG87" t="s">
        <v>48</v>
      </c>
      <c r="AH87" t="s">
        <v>48</v>
      </c>
      <c r="AI87" t="s">
        <v>48</v>
      </c>
      <c r="AJ87" t="s">
        <v>48</v>
      </c>
      <c r="AK87" t="s">
        <v>64</v>
      </c>
      <c r="AL87" cm="1">
        <f t="array" ref="AL8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87" t="str" cm="1">
        <f t="array" ref="AM87">_xlfn.IFS(tbl_respondenti[[#This Row],[index]]&lt;=3,"málo odolný/á",tbl_respondenti[[#This Row],[index]]&lt;=7,"středně odolný/á",TRUE,"dobře odolný/á")</f>
        <v>dobře odolný/á</v>
      </c>
      <c r="AN87" t="s">
        <v>49</v>
      </c>
      <c r="AO87" t="s">
        <v>49</v>
      </c>
      <c r="AP87" t="s">
        <v>978</v>
      </c>
      <c r="AQ87" t="s">
        <v>67</v>
      </c>
      <c r="AR87" t="s">
        <v>85</v>
      </c>
      <c r="AS87" s="7" t="s">
        <v>979</v>
      </c>
      <c r="AT87" s="7" t="s">
        <v>980</v>
      </c>
      <c r="AU87" s="7" t="s">
        <v>981</v>
      </c>
    </row>
    <row r="88" spans="1:47" ht="29" x14ac:dyDescent="0.35">
      <c r="A88">
        <v>231</v>
      </c>
      <c r="B88" s="1">
        <v>45217.667939814797</v>
      </c>
      <c r="C88" s="1">
        <v>45217.985358796301</v>
      </c>
      <c r="D88" t="s">
        <v>35</v>
      </c>
      <c r="F88" s="1"/>
      <c r="G88" s="2">
        <v>28</v>
      </c>
      <c r="H88" s="2" t="str" cm="1">
        <f t="array" ref="H8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88" t="s">
        <v>56</v>
      </c>
      <c r="J88" t="s">
        <v>56</v>
      </c>
      <c r="K88" t="s">
        <v>94</v>
      </c>
      <c r="L88" t="s">
        <v>94</v>
      </c>
      <c r="M88" t="s">
        <v>375</v>
      </c>
      <c r="N88" t="s">
        <v>375</v>
      </c>
      <c r="Q88" t="s">
        <v>59</v>
      </c>
      <c r="R88" t="s">
        <v>82</v>
      </c>
      <c r="S88" t="s">
        <v>43</v>
      </c>
      <c r="T88" t="s">
        <v>43</v>
      </c>
      <c r="U88" t="s">
        <v>74</v>
      </c>
      <c r="V88" t="s">
        <v>75</v>
      </c>
      <c r="W88" t="s">
        <v>76</v>
      </c>
      <c r="X88" t="s">
        <v>76</v>
      </c>
      <c r="Y88" s="2" t="s">
        <v>196</v>
      </c>
      <c r="Z88" s="6">
        <v>50000</v>
      </c>
      <c r="AA88" s="6" t="str" cm="1">
        <f t="array" ref="AA8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88" t="s">
        <v>64</v>
      </c>
      <c r="AC88" t="s">
        <v>48</v>
      </c>
      <c r="AD88" t="s">
        <v>48</v>
      </c>
      <c r="AE88" t="s">
        <v>48</v>
      </c>
      <c r="AF88" t="s">
        <v>48</v>
      </c>
      <c r="AG88" t="s">
        <v>48</v>
      </c>
      <c r="AH88" t="s">
        <v>48</v>
      </c>
      <c r="AI88" t="s">
        <v>48</v>
      </c>
      <c r="AJ88" t="s">
        <v>48</v>
      </c>
      <c r="AK88" t="s">
        <v>64</v>
      </c>
      <c r="AL88" cm="1">
        <f t="array" ref="AL8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88" t="str" cm="1">
        <f t="array" ref="AM88">_xlfn.IFS(tbl_respondenti[[#This Row],[index]]&lt;=3,"málo odolný/á",tbl_respondenti[[#This Row],[index]]&lt;=7,"středně odolný/á",TRUE,"dobře odolný/á")</f>
        <v>dobře odolný/á</v>
      </c>
      <c r="AN88" t="s">
        <v>49</v>
      </c>
      <c r="AO88" t="s">
        <v>49</v>
      </c>
      <c r="AQ88" t="s">
        <v>51</v>
      </c>
      <c r="AR88" t="s">
        <v>160</v>
      </c>
      <c r="AS88" s="7" t="s">
        <v>982</v>
      </c>
      <c r="AT88" s="7" t="s">
        <v>290</v>
      </c>
    </row>
    <row r="89" spans="1:47" x14ac:dyDescent="0.35">
      <c r="A89">
        <v>235</v>
      </c>
      <c r="B89" s="1">
        <v>45218.226782407401</v>
      </c>
      <c r="C89" s="1">
        <v>45218.231932870403</v>
      </c>
      <c r="D89" t="s">
        <v>35</v>
      </c>
      <c r="F89" s="1"/>
      <c r="G89" s="2">
        <v>27</v>
      </c>
      <c r="H89" s="2" t="str" cm="1">
        <f t="array" ref="H8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89" t="s">
        <v>37</v>
      </c>
      <c r="J89" t="s">
        <v>37</v>
      </c>
      <c r="K89" t="s">
        <v>94</v>
      </c>
      <c r="L89" t="s">
        <v>94</v>
      </c>
      <c r="M89" t="s">
        <v>143</v>
      </c>
      <c r="N89" t="s">
        <v>143</v>
      </c>
      <c r="O89" t="s">
        <v>996</v>
      </c>
      <c r="P89" t="s">
        <v>58</v>
      </c>
      <c r="Q89" t="s">
        <v>59</v>
      </c>
      <c r="R89" t="s">
        <v>82</v>
      </c>
      <c r="S89" t="s">
        <v>144</v>
      </c>
      <c r="T89" t="s">
        <v>144</v>
      </c>
      <c r="U89" t="s">
        <v>74</v>
      </c>
      <c r="V89" t="s">
        <v>75</v>
      </c>
      <c r="W89" t="s">
        <v>46</v>
      </c>
      <c r="X89" t="s">
        <v>46</v>
      </c>
      <c r="Y89" s="2" t="s">
        <v>997</v>
      </c>
      <c r="Z89" s="6">
        <v>2000</v>
      </c>
      <c r="AA89" s="6" t="str" cm="1">
        <f t="array" ref="AA8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89" t="s">
        <v>48</v>
      </c>
      <c r="AC89" t="s">
        <v>48</v>
      </c>
      <c r="AD89" t="s">
        <v>48</v>
      </c>
      <c r="AE89" t="s">
        <v>48</v>
      </c>
      <c r="AF89" t="s">
        <v>48</v>
      </c>
      <c r="AG89" t="s">
        <v>48</v>
      </c>
      <c r="AH89" t="s">
        <v>48</v>
      </c>
      <c r="AI89" t="s">
        <v>48</v>
      </c>
      <c r="AJ89" t="s">
        <v>48</v>
      </c>
      <c r="AK89" t="s">
        <v>64</v>
      </c>
      <c r="AL89" cm="1">
        <f t="array" ref="AL8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89" t="str" cm="1">
        <f t="array" ref="AM89">_xlfn.IFS(tbl_respondenti[[#This Row],[index]]&lt;=3,"málo odolný/á",tbl_respondenti[[#This Row],[index]]&lt;=7,"středně odolný/á",TRUE,"dobře odolný/á")</f>
        <v>dobře odolný/á</v>
      </c>
      <c r="AN89" t="s">
        <v>49</v>
      </c>
      <c r="AO89" t="s">
        <v>49</v>
      </c>
      <c r="AP89" t="s">
        <v>998</v>
      </c>
      <c r="AQ89" t="s">
        <v>51</v>
      </c>
      <c r="AS89" s="7" t="s">
        <v>999</v>
      </c>
      <c r="AT89" s="7" t="s">
        <v>1000</v>
      </c>
      <c r="AU89" s="7" t="s">
        <v>1001</v>
      </c>
    </row>
    <row r="90" spans="1:47" x14ac:dyDescent="0.35">
      <c r="A90">
        <v>237</v>
      </c>
      <c r="B90" s="1">
        <v>45218.255601851903</v>
      </c>
      <c r="C90" s="1">
        <v>45218.260763888902</v>
      </c>
      <c r="D90" t="s">
        <v>35</v>
      </c>
      <c r="F90" s="1"/>
      <c r="G90" s="2">
        <v>28</v>
      </c>
      <c r="H90" s="2" t="str" cm="1">
        <f t="array" ref="H9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90" t="s">
        <v>37</v>
      </c>
      <c r="J90" t="s">
        <v>37</v>
      </c>
      <c r="K90" t="s">
        <v>71</v>
      </c>
      <c r="L90" t="s">
        <v>71</v>
      </c>
      <c r="M90" t="s">
        <v>57</v>
      </c>
      <c r="N90" t="s">
        <v>57</v>
      </c>
      <c r="O90" t="s">
        <v>58</v>
      </c>
      <c r="P90" t="s">
        <v>58</v>
      </c>
      <c r="Q90" t="s">
        <v>41</v>
      </c>
      <c r="R90" t="s">
        <v>82</v>
      </c>
      <c r="S90" t="s">
        <v>43</v>
      </c>
      <c r="T90" t="s">
        <v>43</v>
      </c>
      <c r="U90" t="s">
        <v>44</v>
      </c>
      <c r="V90" t="s">
        <v>75</v>
      </c>
      <c r="W90" t="s">
        <v>46</v>
      </c>
      <c r="X90" t="s">
        <v>46</v>
      </c>
      <c r="Y90" t="s">
        <v>1008</v>
      </c>
      <c r="Z90" s="5">
        <v>150000</v>
      </c>
      <c r="AA90" s="5" t="str" cm="1">
        <f t="array" ref="AA9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90" t="s">
        <v>48</v>
      </c>
      <c r="AC90" t="s">
        <v>48</v>
      </c>
      <c r="AD90" t="s">
        <v>48</v>
      </c>
      <c r="AE90" t="s">
        <v>48</v>
      </c>
      <c r="AF90" t="s">
        <v>48</v>
      </c>
      <c r="AG90" t="s">
        <v>48</v>
      </c>
      <c r="AH90" t="s">
        <v>48</v>
      </c>
      <c r="AI90" t="s">
        <v>48</v>
      </c>
      <c r="AJ90" t="s">
        <v>48</v>
      </c>
      <c r="AK90" t="s">
        <v>64</v>
      </c>
      <c r="AL90" cm="1">
        <f t="array" ref="AL9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90" t="str" cm="1">
        <f t="array" ref="AM90">_xlfn.IFS(tbl_respondenti[[#This Row],[index]]&lt;=3,"málo odolný/á",tbl_respondenti[[#This Row],[index]]&lt;=7,"středně odolný/á",TRUE,"dobře odolný/á")</f>
        <v>dobře odolný/á</v>
      </c>
      <c r="AN90" t="s">
        <v>49</v>
      </c>
      <c r="AO90" t="s">
        <v>49</v>
      </c>
      <c r="AP90" t="s">
        <v>201</v>
      </c>
      <c r="AQ90" t="s">
        <v>51</v>
      </c>
      <c r="AS90" s="7" t="s">
        <v>1009</v>
      </c>
      <c r="AT90" s="7" t="s">
        <v>1010</v>
      </c>
      <c r="AU90" s="7" t="s">
        <v>1011</v>
      </c>
    </row>
    <row r="91" spans="1:47" x14ac:dyDescent="0.35">
      <c r="A91">
        <v>238</v>
      </c>
      <c r="B91" s="1">
        <v>45218.2584837963</v>
      </c>
      <c r="C91" s="1">
        <v>45218.261168981502</v>
      </c>
      <c r="D91" t="s">
        <v>35</v>
      </c>
      <c r="F91" s="1"/>
      <c r="H91" t="str" cm="1">
        <f t="array" ref="H9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91" t="s">
        <v>195</v>
      </c>
      <c r="J91" t="s">
        <v>195</v>
      </c>
      <c r="K91" t="s">
        <v>38</v>
      </c>
      <c r="L91" t="s">
        <v>38</v>
      </c>
      <c r="M91" t="s">
        <v>57</v>
      </c>
      <c r="N91" t="s">
        <v>57</v>
      </c>
      <c r="O91" t="s">
        <v>296</v>
      </c>
      <c r="P91" t="s">
        <v>296</v>
      </c>
      <c r="Q91" t="s">
        <v>41</v>
      </c>
      <c r="R91" t="s">
        <v>82</v>
      </c>
      <c r="S91" t="s">
        <v>43</v>
      </c>
      <c r="T91" t="s">
        <v>43</v>
      </c>
      <c r="U91" t="s">
        <v>44</v>
      </c>
      <c r="V91" t="s">
        <v>75</v>
      </c>
      <c r="W91" t="s">
        <v>76</v>
      </c>
      <c r="X91" t="s">
        <v>76</v>
      </c>
      <c r="AA91" s="5" t="str" cm="1">
        <f t="array" ref="AA9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91" t="s">
        <v>48</v>
      </c>
      <c r="AC91" t="s">
        <v>48</v>
      </c>
      <c r="AD91" t="s">
        <v>48</v>
      </c>
      <c r="AE91" t="s">
        <v>48</v>
      </c>
      <c r="AF91" t="s">
        <v>48</v>
      </c>
      <c r="AG91" t="s">
        <v>48</v>
      </c>
      <c r="AH91" t="s">
        <v>48</v>
      </c>
      <c r="AI91" t="s">
        <v>48</v>
      </c>
      <c r="AJ91" t="s">
        <v>48</v>
      </c>
      <c r="AK91" t="s">
        <v>64</v>
      </c>
      <c r="AL91" cm="1">
        <f t="array" ref="AL9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91" t="str" cm="1">
        <f t="array" ref="AM91">_xlfn.IFS(tbl_respondenti[[#This Row],[index]]&lt;=3,"málo odolný/á",tbl_respondenti[[#This Row],[index]]&lt;=7,"středně odolný/á",TRUE,"dobře odolný/á")</f>
        <v>dobře odolný/á</v>
      </c>
      <c r="AN91" t="s">
        <v>253</v>
      </c>
      <c r="AO91" t="s">
        <v>253</v>
      </c>
      <c r="AQ91" t="s">
        <v>51</v>
      </c>
      <c r="AS91" s="7" t="s">
        <v>1012</v>
      </c>
      <c r="AT91" s="7" t="s">
        <v>1013</v>
      </c>
    </row>
    <row r="92" spans="1:47" x14ac:dyDescent="0.35">
      <c r="A92">
        <v>241</v>
      </c>
      <c r="B92" s="1">
        <v>45218.333391203698</v>
      </c>
      <c r="C92" s="1">
        <v>45218.344687500001</v>
      </c>
      <c r="D92" t="s">
        <v>35</v>
      </c>
      <c r="F92" s="1"/>
      <c r="G92">
        <v>23</v>
      </c>
      <c r="H92" t="str" cm="1">
        <f t="array" ref="H9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92" t="s">
        <v>56</v>
      </c>
      <c r="J92" t="s">
        <v>56</v>
      </c>
      <c r="K92" t="s">
        <v>94</v>
      </c>
      <c r="L92" t="s">
        <v>94</v>
      </c>
      <c r="M92" t="s">
        <v>72</v>
      </c>
      <c r="N92" t="s">
        <v>72</v>
      </c>
      <c r="O92" t="s">
        <v>58</v>
      </c>
      <c r="P92" t="s">
        <v>58</v>
      </c>
      <c r="Q92" t="s">
        <v>59</v>
      </c>
      <c r="R92" t="s">
        <v>82</v>
      </c>
      <c r="S92" t="s">
        <v>43</v>
      </c>
      <c r="T92" t="s">
        <v>43</v>
      </c>
      <c r="U92" t="s">
        <v>62</v>
      </c>
      <c r="V92" t="s">
        <v>63</v>
      </c>
      <c r="W92" t="s">
        <v>76</v>
      </c>
      <c r="X92" t="s">
        <v>76</v>
      </c>
      <c r="AA92" s="5" t="str" cm="1">
        <f t="array" ref="AA9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92" t="s">
        <v>48</v>
      </c>
      <c r="AC92" t="s">
        <v>48</v>
      </c>
      <c r="AD92" t="s">
        <v>48</v>
      </c>
      <c r="AE92" t="s">
        <v>48</v>
      </c>
      <c r="AF92" t="s">
        <v>48</v>
      </c>
      <c r="AG92" t="s">
        <v>48</v>
      </c>
      <c r="AH92" t="s">
        <v>48</v>
      </c>
      <c r="AI92" t="s">
        <v>48</v>
      </c>
      <c r="AJ92" t="s">
        <v>48</v>
      </c>
      <c r="AK92" t="s">
        <v>48</v>
      </c>
      <c r="AL92" cm="1">
        <f t="array" ref="AL9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92" t="str" cm="1">
        <f t="array" ref="AM92">_xlfn.IFS(tbl_respondenti[[#This Row],[index]]&lt;=3,"málo odolný/á",tbl_respondenti[[#This Row],[index]]&lt;=7,"středně odolný/á",TRUE,"dobře odolný/á")</f>
        <v>dobře odolný/á</v>
      </c>
      <c r="AN92" t="s">
        <v>65</v>
      </c>
      <c r="AO92" t="s">
        <v>65</v>
      </c>
      <c r="AP92" t="s">
        <v>288</v>
      </c>
      <c r="AQ92" t="s">
        <v>51</v>
      </c>
      <c r="AR92" t="s">
        <v>1022</v>
      </c>
      <c r="AS92" s="7" t="s">
        <v>1023</v>
      </c>
      <c r="AT92" s="7" t="s">
        <v>1024</v>
      </c>
    </row>
    <row r="93" spans="1:47" x14ac:dyDescent="0.35">
      <c r="A93">
        <v>243</v>
      </c>
      <c r="B93" s="1">
        <v>45218.370277777802</v>
      </c>
      <c r="C93" s="1">
        <v>45218.3737384259</v>
      </c>
      <c r="D93" t="s">
        <v>35</v>
      </c>
      <c r="F93" s="1"/>
      <c r="H93" t="str" cm="1">
        <f t="array" ref="H9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93" t="s">
        <v>70</v>
      </c>
      <c r="J93" t="s">
        <v>70</v>
      </c>
      <c r="K93" t="s">
        <v>183</v>
      </c>
      <c r="L93" t="s">
        <v>183</v>
      </c>
      <c r="M93" t="s">
        <v>308</v>
      </c>
      <c r="N93" t="s">
        <v>308</v>
      </c>
      <c r="O93" t="s">
        <v>58</v>
      </c>
      <c r="P93" t="s">
        <v>58</v>
      </c>
      <c r="Q93" t="s">
        <v>59</v>
      </c>
      <c r="R93" t="s">
        <v>82</v>
      </c>
      <c r="S93" t="s">
        <v>43</v>
      </c>
      <c r="T93" t="s">
        <v>43</v>
      </c>
      <c r="U93" t="s">
        <v>74</v>
      </c>
      <c r="V93" t="s">
        <v>75</v>
      </c>
      <c r="W93" t="s">
        <v>46</v>
      </c>
      <c r="X93" t="s">
        <v>46</v>
      </c>
      <c r="AA93" s="5" t="str" cm="1">
        <f t="array" ref="AA9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93" t="s">
        <v>48</v>
      </c>
      <c r="AC93" t="s">
        <v>48</v>
      </c>
      <c r="AD93" t="s">
        <v>48</v>
      </c>
      <c r="AE93" t="s">
        <v>48</v>
      </c>
      <c r="AF93" t="s">
        <v>48</v>
      </c>
      <c r="AG93" t="s">
        <v>48</v>
      </c>
      <c r="AH93" t="s">
        <v>64</v>
      </c>
      <c r="AI93" t="s">
        <v>48</v>
      </c>
      <c r="AJ93" t="s">
        <v>48</v>
      </c>
      <c r="AK93" t="s">
        <v>64</v>
      </c>
      <c r="AL93" cm="1">
        <f t="array" ref="AL9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93" t="str" cm="1">
        <f t="array" ref="AM93">_xlfn.IFS(tbl_respondenti[[#This Row],[index]]&lt;=3,"málo odolný/á",tbl_respondenti[[#This Row],[index]]&lt;=7,"středně odolný/á",TRUE,"dobře odolný/á")</f>
        <v>dobře odolný/á</v>
      </c>
      <c r="AN93" t="s">
        <v>65</v>
      </c>
      <c r="AO93" t="s">
        <v>65</v>
      </c>
      <c r="AP93" t="s">
        <v>1029</v>
      </c>
      <c r="AQ93" t="s">
        <v>67</v>
      </c>
      <c r="AR93" t="s">
        <v>111</v>
      </c>
      <c r="AS93" s="7" t="s">
        <v>1030</v>
      </c>
      <c r="AT93" s="7" t="s">
        <v>1031</v>
      </c>
      <c r="AU93" s="7" t="s">
        <v>362</v>
      </c>
    </row>
    <row r="94" spans="1:47" x14ac:dyDescent="0.35">
      <c r="A94">
        <v>253</v>
      </c>
      <c r="B94" s="1">
        <v>45218.462939814803</v>
      </c>
      <c r="C94" s="1">
        <v>45218.472013888902</v>
      </c>
      <c r="D94" t="s">
        <v>35</v>
      </c>
      <c r="F94" s="1"/>
      <c r="G94" s="2">
        <v>28</v>
      </c>
      <c r="H94" s="2" t="str" cm="1">
        <f t="array" ref="H9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94" t="s">
        <v>56</v>
      </c>
      <c r="J94" t="s">
        <v>56</v>
      </c>
      <c r="K94" t="s">
        <v>94</v>
      </c>
      <c r="L94" t="s">
        <v>94</v>
      </c>
      <c r="M94" t="s">
        <v>179</v>
      </c>
      <c r="N94" t="s">
        <v>179</v>
      </c>
      <c r="O94" t="s">
        <v>58</v>
      </c>
      <c r="P94" t="s">
        <v>58</v>
      </c>
      <c r="Q94" t="s">
        <v>59</v>
      </c>
      <c r="R94" t="s">
        <v>82</v>
      </c>
      <c r="S94" t="s">
        <v>144</v>
      </c>
      <c r="T94" t="s">
        <v>144</v>
      </c>
      <c r="U94" t="s">
        <v>74</v>
      </c>
      <c r="V94" t="s">
        <v>63</v>
      </c>
      <c r="W94" t="s">
        <v>46</v>
      </c>
      <c r="X94" t="s">
        <v>46</v>
      </c>
      <c r="Y94" t="s">
        <v>1068</v>
      </c>
      <c r="Z94" s="5">
        <v>500000</v>
      </c>
      <c r="AA94" s="5" t="str" cm="1">
        <f t="array" ref="AA9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94" t="s">
        <v>48</v>
      </c>
      <c r="AC94" t="s">
        <v>48</v>
      </c>
      <c r="AD94" t="s">
        <v>64</v>
      </c>
      <c r="AE94" t="s">
        <v>48</v>
      </c>
      <c r="AF94" t="s">
        <v>48</v>
      </c>
      <c r="AG94" t="s">
        <v>48</v>
      </c>
      <c r="AH94" t="s">
        <v>48</v>
      </c>
      <c r="AI94" t="s">
        <v>48</v>
      </c>
      <c r="AJ94" t="s">
        <v>48</v>
      </c>
      <c r="AK94" t="s">
        <v>64</v>
      </c>
      <c r="AL94" cm="1">
        <f t="array" ref="AL9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94" t="str" cm="1">
        <f t="array" ref="AM94">_xlfn.IFS(tbl_respondenti[[#This Row],[index]]&lt;=3,"málo odolný/á",tbl_respondenti[[#This Row],[index]]&lt;=7,"středně odolný/á",TRUE,"dobře odolný/á")</f>
        <v>dobře odolný/á</v>
      </c>
      <c r="AN94" t="s">
        <v>49</v>
      </c>
      <c r="AO94" t="s">
        <v>49</v>
      </c>
      <c r="AP94" t="s">
        <v>1069</v>
      </c>
      <c r="AQ94" t="s">
        <v>51</v>
      </c>
      <c r="AS94" s="7" t="s">
        <v>1070</v>
      </c>
      <c r="AT94" s="7" t="s">
        <v>1071</v>
      </c>
      <c r="AU94" s="7" t="s">
        <v>1072</v>
      </c>
    </row>
    <row r="95" spans="1:47" x14ac:dyDescent="0.35">
      <c r="A95">
        <v>259</v>
      </c>
      <c r="B95" s="1">
        <v>45218.511990740699</v>
      </c>
      <c r="C95" s="1">
        <v>45218.517013888901</v>
      </c>
      <c r="D95" t="s">
        <v>35</v>
      </c>
      <c r="F95" s="1"/>
      <c r="G95" s="2">
        <v>47</v>
      </c>
      <c r="H95" s="2" t="str" cm="1">
        <f t="array" ref="H9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95" t="s">
        <v>70</v>
      </c>
      <c r="J95" t="s">
        <v>70</v>
      </c>
      <c r="K95" t="s">
        <v>94</v>
      </c>
      <c r="L95" t="s">
        <v>94</v>
      </c>
      <c r="M95" t="s">
        <v>72</v>
      </c>
      <c r="N95" t="s">
        <v>72</v>
      </c>
      <c r="O95" t="s">
        <v>40</v>
      </c>
      <c r="P95" t="s">
        <v>40</v>
      </c>
      <c r="Q95" t="s">
        <v>59</v>
      </c>
      <c r="R95" t="s">
        <v>82</v>
      </c>
      <c r="S95" t="s">
        <v>144</v>
      </c>
      <c r="T95" t="s">
        <v>144</v>
      </c>
      <c r="U95" t="s">
        <v>74</v>
      </c>
      <c r="V95" t="s">
        <v>75</v>
      </c>
      <c r="W95" s="2" t="s">
        <v>1098</v>
      </c>
      <c r="X95" s="2" t="s">
        <v>46</v>
      </c>
      <c r="Y95" t="s">
        <v>1099</v>
      </c>
      <c r="Z95" s="5">
        <v>200000</v>
      </c>
      <c r="AA95" s="5" t="str" cm="1">
        <f t="array" ref="AA9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95" t="s">
        <v>64</v>
      </c>
      <c r="AC95" t="s">
        <v>48</v>
      </c>
      <c r="AD95" t="s">
        <v>64</v>
      </c>
      <c r="AE95" t="s">
        <v>48</v>
      </c>
      <c r="AF95" t="s">
        <v>48</v>
      </c>
      <c r="AG95" t="s">
        <v>48</v>
      </c>
      <c r="AH95" t="s">
        <v>48</v>
      </c>
      <c r="AI95" t="s">
        <v>48</v>
      </c>
      <c r="AJ95" t="s">
        <v>48</v>
      </c>
      <c r="AK95" t="s">
        <v>64</v>
      </c>
      <c r="AL95" cm="1">
        <f t="array" ref="AL9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95" t="str" cm="1">
        <f t="array" ref="AM95">_xlfn.IFS(tbl_respondenti[[#This Row],[index]]&lt;=3,"málo odolný/á",tbl_respondenti[[#This Row],[index]]&lt;=7,"středně odolný/á",TRUE,"dobře odolný/á")</f>
        <v>dobře odolný/á</v>
      </c>
      <c r="AN95" t="s">
        <v>65</v>
      </c>
      <c r="AO95" t="s">
        <v>65</v>
      </c>
      <c r="AP95" t="s">
        <v>1100</v>
      </c>
      <c r="AQ95" t="s">
        <v>51</v>
      </c>
      <c r="AS95" s="7" t="s">
        <v>1101</v>
      </c>
      <c r="AT95" s="7" t="s">
        <v>1102</v>
      </c>
      <c r="AU95" s="7" t="s">
        <v>1103</v>
      </c>
    </row>
    <row r="96" spans="1:47" ht="29" x14ac:dyDescent="0.35">
      <c r="A96">
        <v>261</v>
      </c>
      <c r="B96" s="1">
        <v>45218.536921296298</v>
      </c>
      <c r="C96" s="1">
        <v>45218.542303240698</v>
      </c>
      <c r="D96" t="s">
        <v>35</v>
      </c>
      <c r="F96" s="1"/>
      <c r="G96" s="2">
        <v>52</v>
      </c>
      <c r="H96" s="2" t="str" cm="1">
        <f t="array" ref="H9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96" t="s">
        <v>37</v>
      </c>
      <c r="J96" t="s">
        <v>37</v>
      </c>
      <c r="K96" t="s">
        <v>71</v>
      </c>
      <c r="L96" t="s">
        <v>71</v>
      </c>
      <c r="M96" t="s">
        <v>57</v>
      </c>
      <c r="N96" t="s">
        <v>57</v>
      </c>
      <c r="O96" t="s">
        <v>296</v>
      </c>
      <c r="P96" t="s">
        <v>296</v>
      </c>
      <c r="Q96" t="s">
        <v>59</v>
      </c>
      <c r="R96" t="s">
        <v>82</v>
      </c>
      <c r="S96" t="s">
        <v>43</v>
      </c>
      <c r="T96" t="s">
        <v>43</v>
      </c>
      <c r="U96" t="s">
        <v>44</v>
      </c>
      <c r="V96" t="s">
        <v>421</v>
      </c>
      <c r="W96" t="s">
        <v>76</v>
      </c>
      <c r="X96" t="s">
        <v>76</v>
      </c>
      <c r="Y96" t="s">
        <v>1109</v>
      </c>
      <c r="AA96" s="5" t="str" cm="1">
        <f t="array" ref="AA9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96" t="s">
        <v>48</v>
      </c>
      <c r="AC96" t="s">
        <v>48</v>
      </c>
      <c r="AD96" t="s">
        <v>48</v>
      </c>
      <c r="AE96" t="s">
        <v>48</v>
      </c>
      <c r="AF96" t="s">
        <v>48</v>
      </c>
      <c r="AG96" t="s">
        <v>48</v>
      </c>
      <c r="AH96" t="s">
        <v>48</v>
      </c>
      <c r="AI96" t="s">
        <v>48</v>
      </c>
      <c r="AJ96" t="s">
        <v>48</v>
      </c>
      <c r="AK96" t="s">
        <v>64</v>
      </c>
      <c r="AL96" cm="1">
        <f t="array" ref="AL9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96" t="str" cm="1">
        <f t="array" ref="AM96">_xlfn.IFS(tbl_respondenti[[#This Row],[index]]&lt;=3,"málo odolný/á",tbl_respondenti[[#This Row],[index]]&lt;=7,"středně odolný/á",TRUE,"dobře odolný/á")</f>
        <v>dobře odolný/á</v>
      </c>
      <c r="AN96" t="s">
        <v>49</v>
      </c>
      <c r="AO96" t="s">
        <v>49</v>
      </c>
      <c r="AP96" t="s">
        <v>372</v>
      </c>
      <c r="AQ96" t="s">
        <v>51</v>
      </c>
      <c r="AS96" s="7" t="s">
        <v>1110</v>
      </c>
      <c r="AT96" s="7" t="s">
        <v>1111</v>
      </c>
    </row>
    <row r="97" spans="1:47" x14ac:dyDescent="0.35">
      <c r="A97">
        <v>272</v>
      </c>
      <c r="B97" s="1">
        <v>45218.629490740699</v>
      </c>
      <c r="C97" s="1">
        <v>45218.636608796303</v>
      </c>
      <c r="D97" t="s">
        <v>35</v>
      </c>
      <c r="F97" s="1"/>
      <c r="G97" s="2">
        <v>39</v>
      </c>
      <c r="H97" s="2" t="str" cm="1">
        <f t="array" ref="H9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97" t="s">
        <v>37</v>
      </c>
      <c r="J97" t="s">
        <v>37</v>
      </c>
      <c r="K97" t="s">
        <v>94</v>
      </c>
      <c r="L97" t="s">
        <v>94</v>
      </c>
      <c r="M97" t="s">
        <v>72</v>
      </c>
      <c r="N97" t="s">
        <v>72</v>
      </c>
      <c r="O97" t="s">
        <v>58</v>
      </c>
      <c r="P97" t="s">
        <v>58</v>
      </c>
      <c r="Q97" t="s">
        <v>59</v>
      </c>
      <c r="R97" t="s">
        <v>82</v>
      </c>
      <c r="S97" t="s">
        <v>43</v>
      </c>
      <c r="T97" t="s">
        <v>43</v>
      </c>
      <c r="U97" t="s">
        <v>44</v>
      </c>
      <c r="V97" t="s">
        <v>75</v>
      </c>
      <c r="W97" t="s">
        <v>46</v>
      </c>
      <c r="X97" t="s">
        <v>46</v>
      </c>
      <c r="Y97" t="s">
        <v>1141</v>
      </c>
      <c r="Z97" s="5">
        <v>5000</v>
      </c>
      <c r="AA97" s="5" t="str" cm="1">
        <f t="array" ref="AA9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97" t="s">
        <v>48</v>
      </c>
      <c r="AC97" t="s">
        <v>48</v>
      </c>
      <c r="AD97" t="s">
        <v>48</v>
      </c>
      <c r="AE97" t="s">
        <v>48</v>
      </c>
      <c r="AF97" t="s">
        <v>48</v>
      </c>
      <c r="AG97" t="s">
        <v>48</v>
      </c>
      <c r="AH97" t="s">
        <v>48</v>
      </c>
      <c r="AI97" t="s">
        <v>48</v>
      </c>
      <c r="AJ97" t="s">
        <v>48</v>
      </c>
      <c r="AK97" t="s">
        <v>64</v>
      </c>
      <c r="AL97" cm="1">
        <f t="array" ref="AL9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97" t="str" cm="1">
        <f t="array" ref="AM97">_xlfn.IFS(tbl_respondenti[[#This Row],[index]]&lt;=3,"málo odolný/á",tbl_respondenti[[#This Row],[index]]&lt;=7,"středně odolný/á",TRUE,"dobře odolný/á")</f>
        <v>dobře odolný/á</v>
      </c>
      <c r="AN97" t="s">
        <v>49</v>
      </c>
      <c r="AO97" t="s">
        <v>49</v>
      </c>
      <c r="AP97" t="s">
        <v>1142</v>
      </c>
      <c r="AQ97" t="s">
        <v>67</v>
      </c>
      <c r="AR97" t="s">
        <v>1143</v>
      </c>
      <c r="AS97" s="7" t="s">
        <v>1144</v>
      </c>
      <c r="AT97" s="7" t="s">
        <v>564</v>
      </c>
      <c r="AU97" s="7" t="s">
        <v>1145</v>
      </c>
    </row>
    <row r="98" spans="1:47" ht="29" x14ac:dyDescent="0.35">
      <c r="A98">
        <v>275</v>
      </c>
      <c r="B98" s="1">
        <v>45218.661053240699</v>
      </c>
      <c r="C98" s="1">
        <v>45218.664166666698</v>
      </c>
      <c r="D98" t="s">
        <v>35</v>
      </c>
      <c r="F98" s="1"/>
      <c r="G98" s="2">
        <v>28</v>
      </c>
      <c r="H98" s="2" t="str" cm="1">
        <f t="array" ref="H9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98" t="s">
        <v>70</v>
      </c>
      <c r="J98" t="s">
        <v>70</v>
      </c>
      <c r="K98" t="s">
        <v>94</v>
      </c>
      <c r="L98" t="s">
        <v>94</v>
      </c>
      <c r="M98" t="s">
        <v>114</v>
      </c>
      <c r="N98" t="s">
        <v>114</v>
      </c>
      <c r="O98" t="s">
        <v>58</v>
      </c>
      <c r="P98" t="s">
        <v>58</v>
      </c>
      <c r="Q98" t="s">
        <v>41</v>
      </c>
      <c r="R98" t="s">
        <v>82</v>
      </c>
      <c r="S98" t="s">
        <v>43</v>
      </c>
      <c r="T98" t="s">
        <v>43</v>
      </c>
      <c r="U98" t="s">
        <v>74</v>
      </c>
      <c r="V98" t="s">
        <v>75</v>
      </c>
      <c r="W98" t="s">
        <v>46</v>
      </c>
      <c r="X98" t="s">
        <v>46</v>
      </c>
      <c r="Y98" s="2" t="s">
        <v>232</v>
      </c>
      <c r="Z98" s="6">
        <v>20000</v>
      </c>
      <c r="AA98" s="6" t="str" cm="1">
        <f t="array" ref="AA9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98" t="s">
        <v>48</v>
      </c>
      <c r="AC98" t="s">
        <v>48</v>
      </c>
      <c r="AD98" t="s">
        <v>48</v>
      </c>
      <c r="AE98" t="s">
        <v>48</v>
      </c>
      <c r="AF98" t="s">
        <v>48</v>
      </c>
      <c r="AG98" t="s">
        <v>48</v>
      </c>
      <c r="AH98" t="s">
        <v>48</v>
      </c>
      <c r="AI98" t="s">
        <v>48</v>
      </c>
      <c r="AJ98" t="s">
        <v>48</v>
      </c>
      <c r="AL98" cm="1">
        <f t="array" ref="AL9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98" t="str" cm="1">
        <f t="array" ref="AM98">_xlfn.IFS(tbl_respondenti[[#This Row],[index]]&lt;=3,"málo odolný/á",tbl_respondenti[[#This Row],[index]]&lt;=7,"středně odolný/á",TRUE,"dobře odolný/á")</f>
        <v>dobře odolný/á</v>
      </c>
      <c r="AN98" t="s">
        <v>253</v>
      </c>
      <c r="AO98" t="s">
        <v>253</v>
      </c>
      <c r="AP98" t="s">
        <v>1154</v>
      </c>
      <c r="AQ98" t="s">
        <v>51</v>
      </c>
      <c r="AS98" s="7" t="s">
        <v>1155</v>
      </c>
      <c r="AT98" s="7" t="s">
        <v>1156</v>
      </c>
    </row>
    <row r="99" spans="1:47" x14ac:dyDescent="0.35">
      <c r="A99">
        <v>277</v>
      </c>
      <c r="B99" s="1">
        <v>45218.6715625</v>
      </c>
      <c r="C99" s="1">
        <v>45218.675798611097</v>
      </c>
      <c r="D99" t="s">
        <v>35</v>
      </c>
      <c r="F99" s="1"/>
      <c r="G99" s="2">
        <v>32</v>
      </c>
      <c r="H99" s="2" t="str" cm="1">
        <f t="array" ref="H9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99" t="s">
        <v>195</v>
      </c>
      <c r="J99" t="s">
        <v>195</v>
      </c>
      <c r="K99" t="s">
        <v>71</v>
      </c>
      <c r="L99" t="s">
        <v>71</v>
      </c>
      <c r="M99" t="s">
        <v>57</v>
      </c>
      <c r="N99" t="s">
        <v>57</v>
      </c>
      <c r="O99" t="s">
        <v>58</v>
      </c>
      <c r="P99" t="s">
        <v>58</v>
      </c>
      <c r="Q99" t="s">
        <v>59</v>
      </c>
      <c r="R99" t="s">
        <v>82</v>
      </c>
      <c r="S99" t="s">
        <v>144</v>
      </c>
      <c r="T99" t="s">
        <v>144</v>
      </c>
      <c r="U99" t="s">
        <v>74</v>
      </c>
      <c r="V99" t="s">
        <v>421</v>
      </c>
      <c r="W99" t="s">
        <v>46</v>
      </c>
      <c r="X99" t="s">
        <v>46</v>
      </c>
      <c r="Y99" s="2" t="s">
        <v>1159</v>
      </c>
      <c r="Z99" s="6">
        <v>500000</v>
      </c>
      <c r="AA99" s="6" t="str" cm="1">
        <f t="array" ref="AA9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99" t="s">
        <v>48</v>
      </c>
      <c r="AC99" t="s">
        <v>48</v>
      </c>
      <c r="AD99" t="s">
        <v>64</v>
      </c>
      <c r="AE99" t="s">
        <v>48</v>
      </c>
      <c r="AF99" t="s">
        <v>48</v>
      </c>
      <c r="AG99" t="s">
        <v>48</v>
      </c>
      <c r="AH99" t="s">
        <v>48</v>
      </c>
      <c r="AI99" t="s">
        <v>48</v>
      </c>
      <c r="AJ99" t="s">
        <v>48</v>
      </c>
      <c r="AK99" t="s">
        <v>48</v>
      </c>
      <c r="AL99" cm="1">
        <f t="array" ref="AL9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99" t="str" cm="1">
        <f t="array" ref="AM99">_xlfn.IFS(tbl_respondenti[[#This Row],[index]]&lt;=3,"málo odolný/á",tbl_respondenti[[#This Row],[index]]&lt;=7,"středně odolný/á",TRUE,"dobře odolný/á")</f>
        <v>dobře odolný/á</v>
      </c>
      <c r="AN99" t="s">
        <v>65</v>
      </c>
      <c r="AO99" t="s">
        <v>65</v>
      </c>
      <c r="AP99" t="s">
        <v>1160</v>
      </c>
      <c r="AQ99" t="s">
        <v>51</v>
      </c>
      <c r="AS99" s="7" t="s">
        <v>1161</v>
      </c>
      <c r="AT99" s="7" t="s">
        <v>1162</v>
      </c>
    </row>
    <row r="100" spans="1:47" x14ac:dyDescent="0.35">
      <c r="A100">
        <v>278</v>
      </c>
      <c r="B100" s="1">
        <v>45218.683101851901</v>
      </c>
      <c r="C100" s="1">
        <v>45218.685590277797</v>
      </c>
      <c r="D100" t="s">
        <v>35</v>
      </c>
      <c r="F100" s="1"/>
      <c r="G100" s="2">
        <v>22</v>
      </c>
      <c r="H100" s="2" t="str" cm="1">
        <f t="array" ref="H10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00" t="s">
        <v>70</v>
      </c>
      <c r="J100" t="s">
        <v>70</v>
      </c>
      <c r="K100" t="s">
        <v>130</v>
      </c>
      <c r="L100" t="s">
        <v>130</v>
      </c>
      <c r="M100" t="s">
        <v>114</v>
      </c>
      <c r="N100" t="s">
        <v>114</v>
      </c>
      <c r="O100" t="s">
        <v>231</v>
      </c>
      <c r="P100" t="s">
        <v>231</v>
      </c>
      <c r="Q100" t="s">
        <v>59</v>
      </c>
      <c r="R100" t="s">
        <v>82</v>
      </c>
      <c r="S100" t="s">
        <v>43</v>
      </c>
      <c r="T100" t="s">
        <v>43</v>
      </c>
      <c r="U100" t="s">
        <v>74</v>
      </c>
      <c r="V100" t="s">
        <v>63</v>
      </c>
      <c r="W100" t="s">
        <v>76</v>
      </c>
      <c r="X100" t="s">
        <v>76</v>
      </c>
      <c r="Y100" s="2" t="s">
        <v>598</v>
      </c>
      <c r="Z100" s="6">
        <v>100000</v>
      </c>
      <c r="AA100" s="6" t="str" cm="1">
        <f t="array" ref="AA10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00" t="s">
        <v>48</v>
      </c>
      <c r="AC100" t="s">
        <v>48</v>
      </c>
      <c r="AD100" t="s">
        <v>48</v>
      </c>
      <c r="AE100" t="s">
        <v>48</v>
      </c>
      <c r="AF100" t="s">
        <v>64</v>
      </c>
      <c r="AG100" t="s">
        <v>48</v>
      </c>
      <c r="AH100" t="s">
        <v>48</v>
      </c>
      <c r="AI100" t="s">
        <v>64</v>
      </c>
      <c r="AJ100" t="s">
        <v>48</v>
      </c>
      <c r="AK100" t="s">
        <v>48</v>
      </c>
      <c r="AL100" cm="1">
        <f t="array" ref="AL10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100" t="str" cm="1">
        <f t="array" ref="AM100">_xlfn.IFS(tbl_respondenti[[#This Row],[index]]&lt;=3,"málo odolný/á",tbl_respondenti[[#This Row],[index]]&lt;=7,"středně odolný/á",TRUE,"dobře odolný/á")</f>
        <v>středně odolný/á</v>
      </c>
      <c r="AN100" t="s">
        <v>49</v>
      </c>
      <c r="AO100" t="s">
        <v>49</v>
      </c>
      <c r="AP100" t="s">
        <v>1163</v>
      </c>
      <c r="AQ100" t="s">
        <v>51</v>
      </c>
      <c r="AS100" s="7" t="s">
        <v>1164</v>
      </c>
      <c r="AT100" s="7" t="s">
        <v>1165</v>
      </c>
    </row>
    <row r="101" spans="1:47" x14ac:dyDescent="0.35">
      <c r="A101">
        <v>290</v>
      </c>
      <c r="B101" s="1">
        <v>45218.812083333301</v>
      </c>
      <c r="C101" s="1">
        <v>45218.8155555556</v>
      </c>
      <c r="D101" t="s">
        <v>35</v>
      </c>
      <c r="F101" s="1"/>
      <c r="G101" s="2">
        <v>19</v>
      </c>
      <c r="H101" s="2" t="str" cm="1">
        <f t="array" ref="H10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01" t="s">
        <v>70</v>
      </c>
      <c r="J101" t="s">
        <v>70</v>
      </c>
      <c r="K101" t="s">
        <v>71</v>
      </c>
      <c r="L101" t="s">
        <v>71</v>
      </c>
      <c r="M101" t="s">
        <v>57</v>
      </c>
      <c r="N101" t="s">
        <v>57</v>
      </c>
      <c r="O101" t="s">
        <v>58</v>
      </c>
      <c r="P101" t="s">
        <v>58</v>
      </c>
      <c r="Q101" t="s">
        <v>59</v>
      </c>
      <c r="R101" t="s">
        <v>82</v>
      </c>
      <c r="S101" t="s">
        <v>43</v>
      </c>
      <c r="T101" t="s">
        <v>43</v>
      </c>
      <c r="U101" t="s">
        <v>62</v>
      </c>
      <c r="V101" t="s">
        <v>63</v>
      </c>
      <c r="W101" t="s">
        <v>88</v>
      </c>
      <c r="X101" t="s">
        <v>88</v>
      </c>
      <c r="Y101" t="s">
        <v>89</v>
      </c>
      <c r="Z101" s="5">
        <v>50000</v>
      </c>
      <c r="AA101" s="5" t="str" cm="1">
        <f t="array" ref="AA10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01" t="s">
        <v>48</v>
      </c>
      <c r="AC101" t="s">
        <v>64</v>
      </c>
      <c r="AD101" t="s">
        <v>64</v>
      </c>
      <c r="AE101" t="s">
        <v>64</v>
      </c>
      <c r="AF101" t="s">
        <v>64</v>
      </c>
      <c r="AG101" t="s">
        <v>48</v>
      </c>
      <c r="AH101" t="s">
        <v>48</v>
      </c>
      <c r="AI101" t="s">
        <v>64</v>
      </c>
      <c r="AJ101" t="s">
        <v>64</v>
      </c>
      <c r="AK101" t="s">
        <v>48</v>
      </c>
      <c r="AL101" cm="1">
        <f t="array" ref="AL10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101" t="str" cm="1">
        <f t="array" ref="AM101">_xlfn.IFS(tbl_respondenti[[#This Row],[index]]&lt;=3,"málo odolný/á",tbl_respondenti[[#This Row],[index]]&lt;=7,"středně odolný/á",TRUE,"dobře odolný/á")</f>
        <v>málo odolný/á</v>
      </c>
      <c r="AN101" t="s">
        <v>65</v>
      </c>
      <c r="AO101" t="s">
        <v>65</v>
      </c>
      <c r="AP101" t="s">
        <v>1202</v>
      </c>
      <c r="AQ101" t="s">
        <v>67</v>
      </c>
      <c r="AR101" t="s">
        <v>68</v>
      </c>
      <c r="AS101" s="7" t="s">
        <v>1203</v>
      </c>
      <c r="AT101" s="7" t="s">
        <v>328</v>
      </c>
    </row>
    <row r="102" spans="1:47" x14ac:dyDescent="0.35">
      <c r="A102">
        <v>297</v>
      </c>
      <c r="B102" s="1">
        <v>45219.141562500001</v>
      </c>
      <c r="C102" s="1">
        <v>45219.145451388897</v>
      </c>
      <c r="D102" t="s">
        <v>35</v>
      </c>
      <c r="F102" s="1"/>
      <c r="G102" s="2">
        <v>20</v>
      </c>
      <c r="H102" s="2" t="str" cm="1">
        <f t="array" ref="H10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02" t="s">
        <v>70</v>
      </c>
      <c r="J102" t="s">
        <v>70</v>
      </c>
      <c r="K102" t="s">
        <v>71</v>
      </c>
      <c r="L102" t="s">
        <v>71</v>
      </c>
      <c r="M102" t="s">
        <v>57</v>
      </c>
      <c r="N102" t="s">
        <v>57</v>
      </c>
      <c r="O102" t="s">
        <v>58</v>
      </c>
      <c r="P102" t="s">
        <v>58</v>
      </c>
      <c r="Q102" t="s">
        <v>59</v>
      </c>
      <c r="R102" t="s">
        <v>82</v>
      </c>
      <c r="S102" t="s">
        <v>43</v>
      </c>
      <c r="T102" t="s">
        <v>43</v>
      </c>
      <c r="U102" t="s">
        <v>62</v>
      </c>
      <c r="V102" t="s">
        <v>75</v>
      </c>
      <c r="W102" t="s">
        <v>88</v>
      </c>
      <c r="X102" t="s">
        <v>88</v>
      </c>
      <c r="Y102" t="s">
        <v>89</v>
      </c>
      <c r="Z102" s="5">
        <v>50000</v>
      </c>
      <c r="AA102" s="5" t="str" cm="1">
        <f t="array" ref="AA10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02" t="s">
        <v>48</v>
      </c>
      <c r="AC102" t="s">
        <v>48</v>
      </c>
      <c r="AD102" t="s">
        <v>48</v>
      </c>
      <c r="AE102" t="s">
        <v>48</v>
      </c>
      <c r="AF102" t="s">
        <v>48</v>
      </c>
      <c r="AG102" t="s">
        <v>48</v>
      </c>
      <c r="AH102" t="s">
        <v>48</v>
      </c>
      <c r="AI102" t="s">
        <v>48</v>
      </c>
      <c r="AJ102" t="s">
        <v>48</v>
      </c>
      <c r="AK102" t="s">
        <v>64</v>
      </c>
      <c r="AL102" cm="1">
        <f t="array" ref="AL10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02" t="str" cm="1">
        <f t="array" ref="AM102">_xlfn.IFS(tbl_respondenti[[#This Row],[index]]&lt;=3,"málo odolný/á",tbl_respondenti[[#This Row],[index]]&lt;=7,"středně odolný/á",TRUE,"dobře odolný/á")</f>
        <v>dobře odolný/á</v>
      </c>
      <c r="AN102" t="s">
        <v>49</v>
      </c>
      <c r="AO102" t="s">
        <v>49</v>
      </c>
      <c r="AP102" t="s">
        <v>1223</v>
      </c>
      <c r="AQ102" t="s">
        <v>51</v>
      </c>
      <c r="AS102" s="7" t="s">
        <v>1224</v>
      </c>
      <c r="AT102" s="7" t="s">
        <v>1225</v>
      </c>
      <c r="AU102" s="7" t="s">
        <v>1226</v>
      </c>
    </row>
    <row r="103" spans="1:47" x14ac:dyDescent="0.35">
      <c r="A103">
        <v>299</v>
      </c>
      <c r="B103" s="1">
        <v>45219.311249999999</v>
      </c>
      <c r="C103" s="1">
        <v>45219.314733796302</v>
      </c>
      <c r="D103" t="s">
        <v>35</v>
      </c>
      <c r="F103" s="1"/>
      <c r="G103" s="2">
        <v>51</v>
      </c>
      <c r="H103" s="2" t="str" cm="1">
        <f t="array" ref="H10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103" t="s">
        <v>37</v>
      </c>
      <c r="J103" t="s">
        <v>37</v>
      </c>
      <c r="K103" t="s">
        <v>71</v>
      </c>
      <c r="L103" t="s">
        <v>71</v>
      </c>
      <c r="M103" t="s">
        <v>114</v>
      </c>
      <c r="N103" t="s">
        <v>114</v>
      </c>
      <c r="O103" t="s">
        <v>296</v>
      </c>
      <c r="P103" t="s">
        <v>296</v>
      </c>
      <c r="Q103" t="s">
        <v>59</v>
      </c>
      <c r="R103" t="s">
        <v>82</v>
      </c>
      <c r="S103" t="s">
        <v>43</v>
      </c>
      <c r="T103" t="s">
        <v>43</v>
      </c>
      <c r="U103" t="s">
        <v>44</v>
      </c>
      <c r="V103" t="s">
        <v>75</v>
      </c>
      <c r="W103" t="s">
        <v>46</v>
      </c>
      <c r="X103" t="s">
        <v>46</v>
      </c>
      <c r="AA103" s="5" t="str" cm="1">
        <f t="array" ref="AA10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03" t="s">
        <v>48</v>
      </c>
      <c r="AC103" t="s">
        <v>48</v>
      </c>
      <c r="AD103" t="s">
        <v>48</v>
      </c>
      <c r="AE103" t="s">
        <v>48</v>
      </c>
      <c r="AF103" t="s">
        <v>48</v>
      </c>
      <c r="AG103" t="s">
        <v>48</v>
      </c>
      <c r="AH103" t="s">
        <v>48</v>
      </c>
      <c r="AI103" t="s">
        <v>64</v>
      </c>
      <c r="AJ103" t="s">
        <v>48</v>
      </c>
      <c r="AK103" t="s">
        <v>48</v>
      </c>
      <c r="AL103" cm="1">
        <f t="array" ref="AL10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03" t="str" cm="1">
        <f t="array" ref="AM103">_xlfn.IFS(tbl_respondenti[[#This Row],[index]]&lt;=3,"málo odolný/á",tbl_respondenti[[#This Row],[index]]&lt;=7,"středně odolný/á",TRUE,"dobře odolný/á")</f>
        <v>dobře odolný/á</v>
      </c>
      <c r="AN103" t="s">
        <v>49</v>
      </c>
      <c r="AO103" t="s">
        <v>49</v>
      </c>
      <c r="AP103" t="s">
        <v>320</v>
      </c>
      <c r="AQ103" t="s">
        <v>51</v>
      </c>
      <c r="AS103" s="7" t="s">
        <v>1231</v>
      </c>
      <c r="AT103" s="7" t="s">
        <v>1232</v>
      </c>
    </row>
    <row r="104" spans="1:47" x14ac:dyDescent="0.35">
      <c r="A104">
        <v>305</v>
      </c>
      <c r="B104" s="1">
        <v>45219.434907407398</v>
      </c>
      <c r="C104" s="1">
        <v>45219.442731481497</v>
      </c>
      <c r="D104" t="s">
        <v>35</v>
      </c>
      <c r="F104" s="1"/>
      <c r="G104" s="2">
        <v>21</v>
      </c>
      <c r="H104" s="2" t="str" cm="1">
        <f t="array" ref="H10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04" t="s">
        <v>56</v>
      </c>
      <c r="J104" t="s">
        <v>56</v>
      </c>
      <c r="K104" t="s">
        <v>71</v>
      </c>
      <c r="L104" t="s">
        <v>71</v>
      </c>
      <c r="M104" t="s">
        <v>57</v>
      </c>
      <c r="N104" t="s">
        <v>57</v>
      </c>
      <c r="O104" t="s">
        <v>58</v>
      </c>
      <c r="P104" t="s">
        <v>58</v>
      </c>
      <c r="Q104" t="s">
        <v>41</v>
      </c>
      <c r="R104" t="s">
        <v>82</v>
      </c>
      <c r="S104" t="s">
        <v>43</v>
      </c>
      <c r="T104" t="s">
        <v>43</v>
      </c>
      <c r="U104" t="s">
        <v>74</v>
      </c>
      <c r="V104" t="s">
        <v>75</v>
      </c>
      <c r="W104" t="s">
        <v>46</v>
      </c>
      <c r="X104" t="s">
        <v>46</v>
      </c>
      <c r="Y104" s="2" t="s">
        <v>232</v>
      </c>
      <c r="Z104" s="6">
        <v>20000</v>
      </c>
      <c r="AA104" s="6" t="str" cm="1">
        <f t="array" ref="AA10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04" t="s">
        <v>48</v>
      </c>
      <c r="AC104" t="s">
        <v>48</v>
      </c>
      <c r="AD104" t="s">
        <v>48</v>
      </c>
      <c r="AE104" t="s">
        <v>48</v>
      </c>
      <c r="AF104" t="s">
        <v>48</v>
      </c>
      <c r="AG104" t="s">
        <v>48</v>
      </c>
      <c r="AH104" t="s">
        <v>48</v>
      </c>
      <c r="AI104" t="s">
        <v>48</v>
      </c>
      <c r="AJ104" t="s">
        <v>48</v>
      </c>
      <c r="AK104" t="s">
        <v>48</v>
      </c>
      <c r="AL104" cm="1">
        <f t="array" ref="AL10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04" t="str" cm="1">
        <f t="array" ref="AM104">_xlfn.IFS(tbl_respondenti[[#This Row],[index]]&lt;=3,"málo odolný/á",tbl_respondenti[[#This Row],[index]]&lt;=7,"středně odolný/á",TRUE,"dobře odolný/á")</f>
        <v>dobře odolný/á</v>
      </c>
      <c r="AN104" t="s">
        <v>49</v>
      </c>
      <c r="AO104" t="s">
        <v>49</v>
      </c>
      <c r="AP104" t="s">
        <v>1245</v>
      </c>
      <c r="AQ104" t="s">
        <v>51</v>
      </c>
      <c r="AS104" s="7" t="s">
        <v>1246</v>
      </c>
      <c r="AT104" s="7" t="s">
        <v>1247</v>
      </c>
    </row>
    <row r="105" spans="1:47" x14ac:dyDescent="0.35">
      <c r="A105">
        <v>307</v>
      </c>
      <c r="B105" s="1">
        <v>45219.448912036998</v>
      </c>
      <c r="C105" s="1">
        <v>45219.453599537002</v>
      </c>
      <c r="D105" t="s">
        <v>35</v>
      </c>
      <c r="F105" s="1"/>
      <c r="G105" s="2">
        <v>20</v>
      </c>
      <c r="H105" s="2" t="str" cm="1">
        <f t="array" ref="H10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05" t="s">
        <v>56</v>
      </c>
      <c r="J105" t="s">
        <v>56</v>
      </c>
      <c r="K105" t="s">
        <v>94</v>
      </c>
      <c r="L105" t="s">
        <v>94</v>
      </c>
      <c r="M105" t="s">
        <v>114</v>
      </c>
      <c r="N105" t="s">
        <v>114</v>
      </c>
      <c r="O105" t="s">
        <v>58</v>
      </c>
      <c r="P105" t="s">
        <v>58</v>
      </c>
      <c r="Q105" t="s">
        <v>59</v>
      </c>
      <c r="R105" t="s">
        <v>82</v>
      </c>
      <c r="S105" t="s">
        <v>43</v>
      </c>
      <c r="T105" t="s">
        <v>43</v>
      </c>
      <c r="U105" t="s">
        <v>74</v>
      </c>
      <c r="V105" t="s">
        <v>421</v>
      </c>
      <c r="W105" t="s">
        <v>46</v>
      </c>
      <c r="X105" t="s">
        <v>46</v>
      </c>
      <c r="Y105" s="2" t="s">
        <v>232</v>
      </c>
      <c r="Z105" s="6">
        <v>20000</v>
      </c>
      <c r="AA105" s="6" t="str" cm="1">
        <f t="array" ref="AA10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05" t="s">
        <v>48</v>
      </c>
      <c r="AC105" t="s">
        <v>48</v>
      </c>
      <c r="AD105" t="s">
        <v>48</v>
      </c>
      <c r="AE105" t="s">
        <v>48</v>
      </c>
      <c r="AF105" t="s">
        <v>48</v>
      </c>
      <c r="AG105" t="s">
        <v>48</v>
      </c>
      <c r="AH105" t="s">
        <v>48</v>
      </c>
      <c r="AI105" t="s">
        <v>48</v>
      </c>
      <c r="AJ105" t="s">
        <v>48</v>
      </c>
      <c r="AK105" t="s">
        <v>64</v>
      </c>
      <c r="AL105" cm="1">
        <f t="array" ref="AL10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05" t="str" cm="1">
        <f t="array" ref="AM105">_xlfn.IFS(tbl_respondenti[[#This Row],[index]]&lt;=3,"málo odolný/á",tbl_respondenti[[#This Row],[index]]&lt;=7,"středně odolný/á",TRUE,"dobře odolný/á")</f>
        <v>dobře odolný/á</v>
      </c>
      <c r="AN105" t="s">
        <v>49</v>
      </c>
      <c r="AO105" t="s">
        <v>49</v>
      </c>
      <c r="AP105" t="s">
        <v>595</v>
      </c>
      <c r="AQ105" t="s">
        <v>51</v>
      </c>
      <c r="AS105" s="7" t="s">
        <v>1252</v>
      </c>
      <c r="AT105" s="7" t="s">
        <v>1253</v>
      </c>
      <c r="AU105" s="7" t="s">
        <v>1254</v>
      </c>
    </row>
    <row r="106" spans="1:47" ht="58" x14ac:dyDescent="0.35">
      <c r="A106">
        <v>308</v>
      </c>
      <c r="B106" s="1">
        <v>45219.488807870403</v>
      </c>
      <c r="C106" s="1">
        <v>45219.497037036999</v>
      </c>
      <c r="D106" t="s">
        <v>35</v>
      </c>
      <c r="F106" s="1"/>
      <c r="G106" s="2">
        <v>27</v>
      </c>
      <c r="H106" s="2" t="str" cm="1">
        <f t="array" ref="H10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06" t="s">
        <v>195</v>
      </c>
      <c r="J106" t="s">
        <v>195</v>
      </c>
      <c r="K106" t="s">
        <v>94</v>
      </c>
      <c r="L106" t="s">
        <v>94</v>
      </c>
      <c r="M106" t="s">
        <v>1255</v>
      </c>
      <c r="N106" t="s">
        <v>1630</v>
      </c>
      <c r="O106" t="s">
        <v>58</v>
      </c>
      <c r="P106" t="s">
        <v>58</v>
      </c>
      <c r="Q106" t="s">
        <v>121</v>
      </c>
      <c r="R106" t="s">
        <v>82</v>
      </c>
      <c r="S106" t="s">
        <v>43</v>
      </c>
      <c r="T106" t="s">
        <v>43</v>
      </c>
      <c r="U106" t="s">
        <v>74</v>
      </c>
      <c r="V106" t="s">
        <v>75</v>
      </c>
      <c r="W106" t="s">
        <v>88</v>
      </c>
      <c r="X106" t="s">
        <v>88</v>
      </c>
      <c r="Y106" t="s">
        <v>1256</v>
      </c>
      <c r="Z106" s="5">
        <v>250000</v>
      </c>
      <c r="AA106" s="5" t="str" cm="1">
        <f t="array" ref="AA10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06" t="s">
        <v>48</v>
      </c>
      <c r="AC106" t="s">
        <v>48</v>
      </c>
      <c r="AD106" t="s">
        <v>64</v>
      </c>
      <c r="AE106" t="s">
        <v>64</v>
      </c>
      <c r="AF106" t="s">
        <v>48</v>
      </c>
      <c r="AG106" t="s">
        <v>48</v>
      </c>
      <c r="AH106" t="s">
        <v>48</v>
      </c>
      <c r="AI106" t="s">
        <v>64</v>
      </c>
      <c r="AJ106" t="s">
        <v>48</v>
      </c>
      <c r="AK106" t="s">
        <v>64</v>
      </c>
      <c r="AL106" cm="1">
        <f t="array" ref="AL10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106" t="str" cm="1">
        <f t="array" ref="AM106">_xlfn.IFS(tbl_respondenti[[#This Row],[index]]&lt;=3,"málo odolný/á",tbl_respondenti[[#This Row],[index]]&lt;=7,"středně odolný/á",TRUE,"dobře odolný/á")</f>
        <v>středně odolný/á</v>
      </c>
      <c r="AN106" t="s">
        <v>49</v>
      </c>
      <c r="AO106" t="s">
        <v>49</v>
      </c>
      <c r="AP106" t="s">
        <v>1257</v>
      </c>
      <c r="AQ106" t="s">
        <v>67</v>
      </c>
      <c r="AR106" t="s">
        <v>1258</v>
      </c>
      <c r="AS106" s="7" t="s">
        <v>1259</v>
      </c>
      <c r="AT106" s="7" t="s">
        <v>1260</v>
      </c>
    </row>
    <row r="107" spans="1:47" x14ac:dyDescent="0.35">
      <c r="A107">
        <v>309</v>
      </c>
      <c r="B107" s="1">
        <v>45219.498553240701</v>
      </c>
      <c r="C107" s="1">
        <v>45219.503402777802</v>
      </c>
      <c r="D107" t="s">
        <v>35</v>
      </c>
      <c r="F107" s="1"/>
      <c r="G107" s="2">
        <v>38</v>
      </c>
      <c r="H107" s="2" t="str" cm="1">
        <f t="array" ref="H10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07" t="s">
        <v>70</v>
      </c>
      <c r="J107" t="s">
        <v>70</v>
      </c>
      <c r="K107" t="s">
        <v>183</v>
      </c>
      <c r="L107" t="s">
        <v>183</v>
      </c>
      <c r="M107" t="s">
        <v>114</v>
      </c>
      <c r="N107" t="s">
        <v>114</v>
      </c>
      <c r="O107" t="s">
        <v>296</v>
      </c>
      <c r="P107" t="s">
        <v>296</v>
      </c>
      <c r="Q107" t="s">
        <v>59</v>
      </c>
      <c r="R107" t="s">
        <v>82</v>
      </c>
      <c r="S107" t="s">
        <v>43</v>
      </c>
      <c r="T107" t="s">
        <v>43</v>
      </c>
      <c r="U107" t="s">
        <v>44</v>
      </c>
      <c r="V107" t="s">
        <v>75</v>
      </c>
      <c r="W107" t="s">
        <v>88</v>
      </c>
      <c r="X107" t="s">
        <v>88</v>
      </c>
      <c r="Y107" t="s">
        <v>1261</v>
      </c>
      <c r="Z107" s="5">
        <v>70000</v>
      </c>
      <c r="AA107" s="5" t="str" cm="1">
        <f t="array" ref="AA10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07" t="s">
        <v>64</v>
      </c>
      <c r="AC107" t="s">
        <v>64</v>
      </c>
      <c r="AD107" t="s">
        <v>64</v>
      </c>
      <c r="AE107" t="s">
        <v>64</v>
      </c>
      <c r="AF107" t="s">
        <v>64</v>
      </c>
      <c r="AG107" t="s">
        <v>64</v>
      </c>
      <c r="AH107" t="s">
        <v>48</v>
      </c>
      <c r="AI107" t="s">
        <v>64</v>
      </c>
      <c r="AJ107" t="s">
        <v>64</v>
      </c>
      <c r="AK107" t="s">
        <v>48</v>
      </c>
      <c r="AL107" cm="1">
        <f t="array" ref="AL10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v>
      </c>
      <c r="AM107" t="str" cm="1">
        <f t="array" ref="AM107">_xlfn.IFS(tbl_respondenti[[#This Row],[index]]&lt;=3,"málo odolný/á",tbl_respondenti[[#This Row],[index]]&lt;=7,"středně odolný/á",TRUE,"dobře odolný/á")</f>
        <v>málo odolný/á</v>
      </c>
      <c r="AN107" t="s">
        <v>65</v>
      </c>
      <c r="AO107" t="s">
        <v>65</v>
      </c>
      <c r="AP107" t="s">
        <v>1262</v>
      </c>
      <c r="AQ107" t="s">
        <v>67</v>
      </c>
      <c r="AR107" t="s">
        <v>85</v>
      </c>
      <c r="AS107" s="7" t="s">
        <v>1263</v>
      </c>
      <c r="AT107" s="7" t="s">
        <v>1264</v>
      </c>
    </row>
    <row r="108" spans="1:47" x14ac:dyDescent="0.35">
      <c r="A108">
        <v>312</v>
      </c>
      <c r="B108" s="1">
        <v>45219.583206018498</v>
      </c>
      <c r="C108" s="1">
        <v>45219.588935185202</v>
      </c>
      <c r="D108" t="s">
        <v>35</v>
      </c>
      <c r="F108" s="1"/>
      <c r="G108" s="2">
        <v>28</v>
      </c>
      <c r="H108" s="2" t="str" cm="1">
        <f t="array" ref="H10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08" t="s">
        <v>70</v>
      </c>
      <c r="J108" t="s">
        <v>70</v>
      </c>
      <c r="K108" t="s">
        <v>183</v>
      </c>
      <c r="L108" t="s">
        <v>183</v>
      </c>
      <c r="M108" t="s">
        <v>39</v>
      </c>
      <c r="N108" t="s">
        <v>39</v>
      </c>
      <c r="O108" t="s">
        <v>911</v>
      </c>
      <c r="P108" t="s">
        <v>58</v>
      </c>
      <c r="Q108" t="s">
        <v>59</v>
      </c>
      <c r="R108" t="s">
        <v>82</v>
      </c>
      <c r="S108" t="s">
        <v>43</v>
      </c>
      <c r="T108" t="s">
        <v>43</v>
      </c>
      <c r="U108" t="s">
        <v>74</v>
      </c>
      <c r="V108" t="s">
        <v>75</v>
      </c>
      <c r="W108" t="s">
        <v>76</v>
      </c>
      <c r="X108" t="s">
        <v>76</v>
      </c>
      <c r="Y108" t="s">
        <v>258</v>
      </c>
      <c r="Z108" s="5">
        <v>40000</v>
      </c>
      <c r="AA108" s="5" t="str" cm="1">
        <f t="array" ref="AA10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08" t="s">
        <v>48</v>
      </c>
      <c r="AC108" t="s">
        <v>48</v>
      </c>
      <c r="AD108" t="s">
        <v>48</v>
      </c>
      <c r="AE108" t="s">
        <v>48</v>
      </c>
      <c r="AF108" t="s">
        <v>48</v>
      </c>
      <c r="AG108" t="s">
        <v>48</v>
      </c>
      <c r="AH108" t="s">
        <v>48</v>
      </c>
      <c r="AI108" t="s">
        <v>64</v>
      </c>
      <c r="AJ108" t="s">
        <v>48</v>
      </c>
      <c r="AK108" t="s">
        <v>64</v>
      </c>
      <c r="AL108" cm="1">
        <f t="array" ref="AL10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08" t="str" cm="1">
        <f t="array" ref="AM108">_xlfn.IFS(tbl_respondenti[[#This Row],[index]]&lt;=3,"málo odolný/á",tbl_respondenti[[#This Row],[index]]&lt;=7,"středně odolný/á",TRUE,"dobře odolný/á")</f>
        <v>dobře odolný/á</v>
      </c>
      <c r="AN108" t="s">
        <v>49</v>
      </c>
      <c r="AO108" t="s">
        <v>49</v>
      </c>
      <c r="AP108" t="s">
        <v>288</v>
      </c>
      <c r="AQ108" t="s">
        <v>51</v>
      </c>
      <c r="AS108" s="7" t="s">
        <v>1270</v>
      </c>
      <c r="AT108" s="7" t="s">
        <v>328</v>
      </c>
    </row>
    <row r="109" spans="1:47" ht="29" x14ac:dyDescent="0.35">
      <c r="A109">
        <v>318</v>
      </c>
      <c r="B109" s="1">
        <v>45219.677349537</v>
      </c>
      <c r="C109" s="1">
        <v>45219.685486111099</v>
      </c>
      <c r="D109" t="s">
        <v>35</v>
      </c>
      <c r="F109" s="1"/>
      <c r="G109" s="2">
        <v>33</v>
      </c>
      <c r="H109" s="2" t="str" cm="1">
        <f t="array" ref="H10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09" t="s">
        <v>70</v>
      </c>
      <c r="J109" t="s">
        <v>70</v>
      </c>
      <c r="K109" t="s">
        <v>71</v>
      </c>
      <c r="L109" t="s">
        <v>71</v>
      </c>
      <c r="M109" t="s">
        <v>57</v>
      </c>
      <c r="N109" t="s">
        <v>57</v>
      </c>
      <c r="O109" t="s">
        <v>40</v>
      </c>
      <c r="P109" t="s">
        <v>40</v>
      </c>
      <c r="Q109" t="s">
        <v>59</v>
      </c>
      <c r="R109" t="s">
        <v>82</v>
      </c>
      <c r="S109" t="s">
        <v>43</v>
      </c>
      <c r="T109" t="s">
        <v>43</v>
      </c>
      <c r="U109" t="s">
        <v>62</v>
      </c>
      <c r="V109" t="s">
        <v>75</v>
      </c>
      <c r="W109" t="s">
        <v>88</v>
      </c>
      <c r="X109" t="s">
        <v>88</v>
      </c>
      <c r="Y109" t="s">
        <v>83</v>
      </c>
      <c r="Z109" s="5">
        <v>60000</v>
      </c>
      <c r="AA109" s="5" t="str" cm="1">
        <f t="array" ref="AA10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09" t="s">
        <v>48</v>
      </c>
      <c r="AC109" t="s">
        <v>48</v>
      </c>
      <c r="AD109" t="s">
        <v>48</v>
      </c>
      <c r="AE109" t="s">
        <v>48</v>
      </c>
      <c r="AF109" t="s">
        <v>48</v>
      </c>
      <c r="AG109" t="s">
        <v>48</v>
      </c>
      <c r="AH109" t="s">
        <v>48</v>
      </c>
      <c r="AI109" t="s">
        <v>48</v>
      </c>
      <c r="AJ109" t="s">
        <v>48</v>
      </c>
      <c r="AK109" t="s">
        <v>48</v>
      </c>
      <c r="AL109" cm="1">
        <f t="array" ref="AL10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09" t="str" cm="1">
        <f t="array" ref="AM109">_xlfn.IFS(tbl_respondenti[[#This Row],[index]]&lt;=3,"málo odolný/á",tbl_respondenti[[#This Row],[index]]&lt;=7,"středně odolný/á",TRUE,"dobře odolný/á")</f>
        <v>dobře odolný/á</v>
      </c>
      <c r="AN109" t="s">
        <v>1286</v>
      </c>
      <c r="AO109" t="s">
        <v>65</v>
      </c>
      <c r="AP109" t="s">
        <v>1287</v>
      </c>
      <c r="AQ109" t="s">
        <v>67</v>
      </c>
      <c r="AR109" t="s">
        <v>175</v>
      </c>
      <c r="AS109" s="7" t="s">
        <v>1288</v>
      </c>
      <c r="AT109" s="7" t="s">
        <v>1289</v>
      </c>
      <c r="AU109" s="7" t="s">
        <v>1290</v>
      </c>
    </row>
    <row r="110" spans="1:47" ht="72.5" x14ac:dyDescent="0.35">
      <c r="A110">
        <v>322</v>
      </c>
      <c r="B110" s="1">
        <v>45219.807048611103</v>
      </c>
      <c r="C110" s="1">
        <v>45219.814444444397</v>
      </c>
      <c r="D110" t="s">
        <v>35</v>
      </c>
      <c r="F110" s="1"/>
      <c r="G110" s="2">
        <v>34</v>
      </c>
      <c r="H110" s="2" t="str" cm="1">
        <f t="array" ref="H11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10" t="s">
        <v>37</v>
      </c>
      <c r="J110" t="s">
        <v>37</v>
      </c>
      <c r="K110" t="s">
        <v>130</v>
      </c>
      <c r="L110" t="s">
        <v>130</v>
      </c>
      <c r="M110" t="s">
        <v>157</v>
      </c>
      <c r="N110" t="s">
        <v>157</v>
      </c>
      <c r="O110" t="s">
        <v>296</v>
      </c>
      <c r="P110" t="s">
        <v>296</v>
      </c>
      <c r="Q110" t="s">
        <v>59</v>
      </c>
      <c r="R110" t="s">
        <v>82</v>
      </c>
      <c r="S110" t="s">
        <v>43</v>
      </c>
      <c r="T110" t="s">
        <v>43</v>
      </c>
      <c r="U110" t="s">
        <v>74</v>
      </c>
      <c r="V110" t="s">
        <v>75</v>
      </c>
      <c r="W110" t="s">
        <v>46</v>
      </c>
      <c r="X110" t="s">
        <v>46</v>
      </c>
      <c r="Y110" s="2" t="s">
        <v>598</v>
      </c>
      <c r="Z110" s="6">
        <v>100000</v>
      </c>
      <c r="AA110" s="6" t="str" cm="1">
        <f t="array" ref="AA11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10" t="s">
        <v>48</v>
      </c>
      <c r="AC110" t="s">
        <v>48</v>
      </c>
      <c r="AD110" t="s">
        <v>48</v>
      </c>
      <c r="AE110" t="s">
        <v>48</v>
      </c>
      <c r="AF110" t="s">
        <v>48</v>
      </c>
      <c r="AG110" t="s">
        <v>48</v>
      </c>
      <c r="AH110" t="s">
        <v>48</v>
      </c>
      <c r="AI110" t="s">
        <v>64</v>
      </c>
      <c r="AJ110" t="s">
        <v>48</v>
      </c>
      <c r="AK110" t="s">
        <v>48</v>
      </c>
      <c r="AL110" cm="1">
        <f t="array" ref="AL11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10" t="str" cm="1">
        <f t="array" ref="AM110">_xlfn.IFS(tbl_respondenti[[#This Row],[index]]&lt;=3,"málo odolný/á",tbl_respondenti[[#This Row],[index]]&lt;=7,"středně odolný/á",TRUE,"dobře odolný/á")</f>
        <v>dobře odolný/á</v>
      </c>
      <c r="AN110" t="s">
        <v>1299</v>
      </c>
      <c r="AO110" t="s">
        <v>253</v>
      </c>
      <c r="AQ110" t="s">
        <v>51</v>
      </c>
      <c r="AS110" s="7" t="s">
        <v>1300</v>
      </c>
      <c r="AT110" s="7" t="s">
        <v>1301</v>
      </c>
      <c r="AU110" s="7" t="s">
        <v>1302</v>
      </c>
    </row>
    <row r="111" spans="1:47" x14ac:dyDescent="0.35">
      <c r="A111">
        <v>329</v>
      </c>
      <c r="B111" s="1">
        <v>45220.750081018501</v>
      </c>
      <c r="C111" s="1">
        <v>45220.757650462998</v>
      </c>
      <c r="D111" t="s">
        <v>35</v>
      </c>
      <c r="F111" s="1"/>
      <c r="G111" s="2">
        <v>30</v>
      </c>
      <c r="H111" s="2" t="str" cm="1">
        <f t="array" ref="H11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11" t="s">
        <v>195</v>
      </c>
      <c r="J111" t="s">
        <v>195</v>
      </c>
      <c r="K111" t="s">
        <v>94</v>
      </c>
      <c r="L111" t="s">
        <v>94</v>
      </c>
      <c r="M111" t="s">
        <v>39</v>
      </c>
      <c r="N111" t="s">
        <v>39</v>
      </c>
      <c r="O111" t="s">
        <v>1326</v>
      </c>
      <c r="P111" t="s">
        <v>58</v>
      </c>
      <c r="Q111" t="s">
        <v>59</v>
      </c>
      <c r="R111" t="s">
        <v>82</v>
      </c>
      <c r="S111" t="s">
        <v>43</v>
      </c>
      <c r="T111" t="s">
        <v>43</v>
      </c>
      <c r="U111" t="s">
        <v>74</v>
      </c>
      <c r="V111" t="s">
        <v>75</v>
      </c>
      <c r="W111" t="s">
        <v>76</v>
      </c>
      <c r="X111" t="s">
        <v>76</v>
      </c>
      <c r="Y111" t="s">
        <v>1327</v>
      </c>
      <c r="AA111" s="5" t="str" cm="1">
        <f t="array" ref="AA11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11" t="s">
        <v>64</v>
      </c>
      <c r="AC111" t="s">
        <v>48</v>
      </c>
      <c r="AD111" t="s">
        <v>48</v>
      </c>
      <c r="AE111" t="s">
        <v>48</v>
      </c>
      <c r="AF111" t="s">
        <v>48</v>
      </c>
      <c r="AG111" t="s">
        <v>48</v>
      </c>
      <c r="AH111" t="s">
        <v>48</v>
      </c>
      <c r="AI111" t="s">
        <v>48</v>
      </c>
      <c r="AJ111" t="s">
        <v>48</v>
      </c>
      <c r="AK111" t="s">
        <v>64</v>
      </c>
      <c r="AL111" cm="1">
        <f t="array" ref="AL11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11" t="str" cm="1">
        <f t="array" ref="AM111">_xlfn.IFS(tbl_respondenti[[#This Row],[index]]&lt;=3,"málo odolný/á",tbl_respondenti[[#This Row],[index]]&lt;=7,"středně odolný/á",TRUE,"dobře odolný/á")</f>
        <v>dobře odolný/á</v>
      </c>
      <c r="AN111" t="s">
        <v>49</v>
      </c>
      <c r="AO111" t="s">
        <v>49</v>
      </c>
      <c r="AP111" t="s">
        <v>197</v>
      </c>
      <c r="AQ111" t="s">
        <v>51</v>
      </c>
      <c r="AS111" s="7" t="s">
        <v>1328</v>
      </c>
      <c r="AT111" s="7" t="s">
        <v>290</v>
      </c>
    </row>
    <row r="112" spans="1:47" ht="29" x14ac:dyDescent="0.35">
      <c r="A112">
        <v>350</v>
      </c>
      <c r="B112" s="1">
        <v>45222.696319444403</v>
      </c>
      <c r="C112" s="1">
        <v>45222.705300925903</v>
      </c>
      <c r="D112" t="s">
        <v>35</v>
      </c>
      <c r="F112" s="1"/>
      <c r="G112" s="2">
        <v>44</v>
      </c>
      <c r="H112" s="2" t="str" cm="1">
        <f t="array" ref="H11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12" t="s">
        <v>195</v>
      </c>
      <c r="J112" t="s">
        <v>195</v>
      </c>
      <c r="K112" t="s">
        <v>71</v>
      </c>
      <c r="L112" t="s">
        <v>71</v>
      </c>
      <c r="M112" t="s">
        <v>57</v>
      </c>
      <c r="N112" t="s">
        <v>57</v>
      </c>
      <c r="O112" t="s">
        <v>296</v>
      </c>
      <c r="P112" t="s">
        <v>296</v>
      </c>
      <c r="Q112" t="s">
        <v>59</v>
      </c>
      <c r="R112" t="s">
        <v>82</v>
      </c>
      <c r="S112" t="s">
        <v>43</v>
      </c>
      <c r="T112" t="s">
        <v>43</v>
      </c>
      <c r="U112" t="s">
        <v>44</v>
      </c>
      <c r="V112" t="s">
        <v>75</v>
      </c>
      <c r="W112" t="s">
        <v>1391</v>
      </c>
      <c r="X112" t="s">
        <v>1626</v>
      </c>
      <c r="Y112" t="s">
        <v>964</v>
      </c>
      <c r="Z112" s="5">
        <v>500000</v>
      </c>
      <c r="AA112" s="5" t="str" cm="1">
        <f t="array" ref="AA11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12" t="s">
        <v>64</v>
      </c>
      <c r="AC112" t="s">
        <v>48</v>
      </c>
      <c r="AD112" t="s">
        <v>48</v>
      </c>
      <c r="AE112" t="s">
        <v>48</v>
      </c>
      <c r="AF112" t="s">
        <v>48</v>
      </c>
      <c r="AG112" t="s">
        <v>48</v>
      </c>
      <c r="AH112" t="s">
        <v>48</v>
      </c>
      <c r="AI112" t="s">
        <v>64</v>
      </c>
      <c r="AJ112" t="s">
        <v>48</v>
      </c>
      <c r="AK112" t="s">
        <v>48</v>
      </c>
      <c r="AL112" cm="1">
        <f t="array" ref="AL11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112" t="str" cm="1">
        <f t="array" ref="AM112">_xlfn.IFS(tbl_respondenti[[#This Row],[index]]&lt;=3,"málo odolný/á",tbl_respondenti[[#This Row],[index]]&lt;=7,"středně odolný/á",TRUE,"dobře odolný/á")</f>
        <v>středně odolný/á</v>
      </c>
      <c r="AN112" t="s">
        <v>253</v>
      </c>
      <c r="AO112" t="s">
        <v>253</v>
      </c>
      <c r="AQ112" t="s">
        <v>51</v>
      </c>
      <c r="AS112" s="7" t="s">
        <v>1392</v>
      </c>
      <c r="AT112" s="7" t="s">
        <v>1393</v>
      </c>
    </row>
    <row r="113" spans="1:47" x14ac:dyDescent="0.35">
      <c r="A113">
        <v>351</v>
      </c>
      <c r="B113" s="1">
        <v>45222.737997685203</v>
      </c>
      <c r="C113" s="1">
        <v>45222.747766203698</v>
      </c>
      <c r="D113" t="s">
        <v>35</v>
      </c>
      <c r="F113" s="1"/>
      <c r="G113" s="2">
        <v>44</v>
      </c>
      <c r="H113" s="2" t="str" cm="1">
        <f t="array" ref="H11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13" t="s">
        <v>37</v>
      </c>
      <c r="J113" t="s">
        <v>37</v>
      </c>
      <c r="K113" t="s">
        <v>71</v>
      </c>
      <c r="L113" t="s">
        <v>71</v>
      </c>
      <c r="M113" t="s">
        <v>57</v>
      </c>
      <c r="N113" t="s">
        <v>57</v>
      </c>
      <c r="O113" t="s">
        <v>58</v>
      </c>
      <c r="P113" t="s">
        <v>58</v>
      </c>
      <c r="Q113" t="s">
        <v>59</v>
      </c>
      <c r="R113" t="s">
        <v>82</v>
      </c>
      <c r="S113" t="s">
        <v>43</v>
      </c>
      <c r="T113" t="s">
        <v>43</v>
      </c>
      <c r="U113" t="s">
        <v>44</v>
      </c>
      <c r="V113" t="s">
        <v>63</v>
      </c>
      <c r="W113" t="s">
        <v>46</v>
      </c>
      <c r="X113" t="s">
        <v>46</v>
      </c>
      <c r="Y113" s="2" t="s">
        <v>196</v>
      </c>
      <c r="Z113" s="6">
        <v>50000</v>
      </c>
      <c r="AA113" s="6" t="str" cm="1">
        <f t="array" ref="AA11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13" t="s">
        <v>64</v>
      </c>
      <c r="AC113" t="s">
        <v>48</v>
      </c>
      <c r="AD113" t="s">
        <v>48</v>
      </c>
      <c r="AE113" t="s">
        <v>64</v>
      </c>
      <c r="AF113" t="s">
        <v>48</v>
      </c>
      <c r="AG113" t="s">
        <v>48</v>
      </c>
      <c r="AH113" t="s">
        <v>48</v>
      </c>
      <c r="AI113" t="s">
        <v>48</v>
      </c>
      <c r="AJ113" t="s">
        <v>48</v>
      </c>
      <c r="AK113" t="s">
        <v>64</v>
      </c>
      <c r="AL113" cm="1">
        <f t="array" ref="AL11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13" t="str" cm="1">
        <f t="array" ref="AM113">_xlfn.IFS(tbl_respondenti[[#This Row],[index]]&lt;=3,"málo odolný/á",tbl_respondenti[[#This Row],[index]]&lt;=7,"středně odolný/á",TRUE,"dobře odolný/á")</f>
        <v>dobře odolný/á</v>
      </c>
      <c r="AN113" t="s">
        <v>49</v>
      </c>
      <c r="AO113" t="s">
        <v>49</v>
      </c>
      <c r="AP113" t="s">
        <v>288</v>
      </c>
      <c r="AQ113" t="s">
        <v>51</v>
      </c>
      <c r="AS113" s="7" t="s">
        <v>1394</v>
      </c>
      <c r="AT113" s="7" t="s">
        <v>1395</v>
      </c>
      <c r="AU113" s="7" t="s">
        <v>1396</v>
      </c>
    </row>
    <row r="114" spans="1:47" x14ac:dyDescent="0.35">
      <c r="A114">
        <v>354</v>
      </c>
      <c r="B114" s="1">
        <v>45222.898634259298</v>
      </c>
      <c r="C114" s="1">
        <v>45222.901701388902</v>
      </c>
      <c r="D114" t="s">
        <v>35</v>
      </c>
      <c r="F114" s="1"/>
      <c r="G114" s="2">
        <v>26</v>
      </c>
      <c r="H114" s="2" t="str" cm="1">
        <f t="array" ref="H11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14" t="s">
        <v>37</v>
      </c>
      <c r="J114" t="s">
        <v>37</v>
      </c>
      <c r="K114" t="s">
        <v>71</v>
      </c>
      <c r="L114" t="s">
        <v>71</v>
      </c>
      <c r="M114" t="s">
        <v>57</v>
      </c>
      <c r="N114" t="s">
        <v>57</v>
      </c>
      <c r="O114" t="s">
        <v>1405</v>
      </c>
      <c r="P114" t="s">
        <v>58</v>
      </c>
      <c r="Q114" t="s">
        <v>121</v>
      </c>
      <c r="R114" t="s">
        <v>82</v>
      </c>
      <c r="S114" t="s">
        <v>43</v>
      </c>
      <c r="T114" t="s">
        <v>43</v>
      </c>
      <c r="U114" t="s">
        <v>74</v>
      </c>
      <c r="V114" t="s">
        <v>75</v>
      </c>
      <c r="W114" t="s">
        <v>76</v>
      </c>
      <c r="X114" t="s">
        <v>76</v>
      </c>
      <c r="Y114" s="2" t="s">
        <v>598</v>
      </c>
      <c r="Z114" s="6">
        <v>100000</v>
      </c>
      <c r="AA114" s="6" t="str" cm="1">
        <f t="array" ref="AA11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14" t="s">
        <v>48</v>
      </c>
      <c r="AC114" t="s">
        <v>48</v>
      </c>
      <c r="AD114" t="s">
        <v>64</v>
      </c>
      <c r="AE114" t="s">
        <v>64</v>
      </c>
      <c r="AF114" t="s">
        <v>64</v>
      </c>
      <c r="AG114" t="s">
        <v>48</v>
      </c>
      <c r="AH114" t="s">
        <v>48</v>
      </c>
      <c r="AI114" t="s">
        <v>64</v>
      </c>
      <c r="AJ114" t="s">
        <v>48</v>
      </c>
      <c r="AK114" t="s">
        <v>64</v>
      </c>
      <c r="AL114" cm="1">
        <f t="array" ref="AL11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114" t="str" cm="1">
        <f t="array" ref="AM114">_xlfn.IFS(tbl_respondenti[[#This Row],[index]]&lt;=3,"málo odolný/á",tbl_respondenti[[#This Row],[index]]&lt;=7,"středně odolný/á",TRUE,"dobře odolný/á")</f>
        <v>středně odolný/á</v>
      </c>
      <c r="AN114" t="s">
        <v>65</v>
      </c>
      <c r="AO114" t="s">
        <v>65</v>
      </c>
      <c r="AP114" t="s">
        <v>1406</v>
      </c>
      <c r="AQ114" t="s">
        <v>51</v>
      </c>
      <c r="AS114" s="7" t="s">
        <v>1407</v>
      </c>
      <c r="AT114" s="7" t="s">
        <v>1408</v>
      </c>
    </row>
    <row r="115" spans="1:47" ht="43.5" x14ac:dyDescent="0.35">
      <c r="A115">
        <v>355</v>
      </c>
      <c r="B115" s="1">
        <v>45223.332546296297</v>
      </c>
      <c r="C115" s="1">
        <v>45223.340636574103</v>
      </c>
      <c r="D115" t="s">
        <v>35</v>
      </c>
      <c r="F115" s="1"/>
      <c r="G115" s="2">
        <v>47</v>
      </c>
      <c r="H115" s="2" t="str" cm="1">
        <f t="array" ref="H11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115" t="s">
        <v>195</v>
      </c>
      <c r="J115" t="s">
        <v>195</v>
      </c>
      <c r="K115" t="s">
        <v>71</v>
      </c>
      <c r="L115" t="s">
        <v>71</v>
      </c>
      <c r="M115" t="s">
        <v>57</v>
      </c>
      <c r="N115" t="s">
        <v>57</v>
      </c>
      <c r="O115" t="s">
        <v>58</v>
      </c>
      <c r="P115" t="s">
        <v>58</v>
      </c>
      <c r="Q115" t="s">
        <v>59</v>
      </c>
      <c r="R115" t="s">
        <v>82</v>
      </c>
      <c r="S115" t="s">
        <v>43</v>
      </c>
      <c r="T115" t="s">
        <v>43</v>
      </c>
      <c r="U115" t="s">
        <v>44</v>
      </c>
      <c r="V115" t="s">
        <v>421</v>
      </c>
      <c r="W115" t="s">
        <v>76</v>
      </c>
      <c r="X115" t="s">
        <v>76</v>
      </c>
      <c r="Y115" t="s">
        <v>1409</v>
      </c>
      <c r="Z115" s="5">
        <v>100000</v>
      </c>
      <c r="AA115" s="5" t="str" cm="1">
        <f t="array" ref="AA11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15" t="s">
        <v>48</v>
      </c>
      <c r="AC115" t="s">
        <v>48</v>
      </c>
      <c r="AD115" t="s">
        <v>48</v>
      </c>
      <c r="AE115" t="s">
        <v>48</v>
      </c>
      <c r="AF115" t="s">
        <v>48</v>
      </c>
      <c r="AG115" t="s">
        <v>48</v>
      </c>
      <c r="AH115" t="s">
        <v>48</v>
      </c>
      <c r="AI115" t="s">
        <v>48</v>
      </c>
      <c r="AJ115" t="s">
        <v>48</v>
      </c>
      <c r="AK115" t="s">
        <v>64</v>
      </c>
      <c r="AL115" cm="1">
        <f t="array" ref="AL11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15" t="str" cm="1">
        <f t="array" ref="AM115">_xlfn.IFS(tbl_respondenti[[#This Row],[index]]&lt;=3,"málo odolný/á",tbl_respondenti[[#This Row],[index]]&lt;=7,"středně odolný/á",TRUE,"dobře odolný/á")</f>
        <v>dobře odolný/á</v>
      </c>
      <c r="AN115" t="s">
        <v>253</v>
      </c>
      <c r="AO115" t="s">
        <v>253</v>
      </c>
      <c r="AQ115" t="s">
        <v>51</v>
      </c>
      <c r="AS115" s="7" t="s">
        <v>1410</v>
      </c>
      <c r="AT115" s="7" t="s">
        <v>1411</v>
      </c>
    </row>
    <row r="116" spans="1:47" x14ac:dyDescent="0.35">
      <c r="A116">
        <v>362</v>
      </c>
      <c r="B116" s="1">
        <v>45223.965300925898</v>
      </c>
      <c r="C116" s="1">
        <v>45223.9687037037</v>
      </c>
      <c r="D116" t="s">
        <v>35</v>
      </c>
      <c r="F116" s="1"/>
      <c r="G116" s="2">
        <v>19</v>
      </c>
      <c r="H116" s="2" t="str" cm="1">
        <f t="array" ref="H11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16" t="s">
        <v>70</v>
      </c>
      <c r="J116" t="s">
        <v>70</v>
      </c>
      <c r="K116" t="s">
        <v>71</v>
      </c>
      <c r="L116" t="s">
        <v>71</v>
      </c>
      <c r="M116" t="s">
        <v>57</v>
      </c>
      <c r="N116" t="s">
        <v>57</v>
      </c>
      <c r="O116" t="s">
        <v>58</v>
      </c>
      <c r="P116" t="s">
        <v>58</v>
      </c>
      <c r="Q116" t="s">
        <v>59</v>
      </c>
      <c r="R116" t="s">
        <v>82</v>
      </c>
      <c r="S116" t="s">
        <v>144</v>
      </c>
      <c r="T116" t="s">
        <v>144</v>
      </c>
      <c r="U116" t="s">
        <v>74</v>
      </c>
      <c r="V116" t="s">
        <v>75</v>
      </c>
      <c r="W116" t="s">
        <v>76</v>
      </c>
      <c r="X116" t="s">
        <v>76</v>
      </c>
      <c r="Y116" t="s">
        <v>1426</v>
      </c>
      <c r="Z116" s="5">
        <v>200000</v>
      </c>
      <c r="AA116" s="5" t="str" cm="1">
        <f t="array" ref="AA11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116" t="s">
        <v>64</v>
      </c>
      <c r="AC116" t="s">
        <v>48</v>
      </c>
      <c r="AD116" t="s">
        <v>48</v>
      </c>
      <c r="AE116" t="s">
        <v>48</v>
      </c>
      <c r="AF116" t="s">
        <v>64</v>
      </c>
      <c r="AG116" t="s">
        <v>64</v>
      </c>
      <c r="AH116" t="s">
        <v>48</v>
      </c>
      <c r="AI116" t="s">
        <v>64</v>
      </c>
      <c r="AJ116" t="s">
        <v>64</v>
      </c>
      <c r="AK116" t="s">
        <v>48</v>
      </c>
      <c r="AL116" cm="1">
        <f t="array" ref="AL11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116" t="str" cm="1">
        <f t="array" ref="AM116">_xlfn.IFS(tbl_respondenti[[#This Row],[index]]&lt;=3,"málo odolný/á",tbl_respondenti[[#This Row],[index]]&lt;=7,"středně odolný/á",TRUE,"dobře odolný/á")</f>
        <v>středně odolný/á</v>
      </c>
      <c r="AN116" t="s">
        <v>65</v>
      </c>
      <c r="AO116" t="s">
        <v>65</v>
      </c>
      <c r="AP116" t="s">
        <v>1427</v>
      </c>
      <c r="AQ116" t="s">
        <v>67</v>
      </c>
      <c r="AR116" t="s">
        <v>111</v>
      </c>
      <c r="AS116" s="7" t="s">
        <v>1428</v>
      </c>
      <c r="AT116" s="7" t="s">
        <v>1429</v>
      </c>
      <c r="AU116" s="7" t="s">
        <v>1430</v>
      </c>
    </row>
    <row r="117" spans="1:47" x14ac:dyDescent="0.35">
      <c r="A117">
        <v>376</v>
      </c>
      <c r="B117" s="1">
        <v>45230.555891203701</v>
      </c>
      <c r="C117" s="1">
        <v>45230.557962963001</v>
      </c>
      <c r="D117" t="s">
        <v>35</v>
      </c>
      <c r="F117" s="1"/>
      <c r="G117" s="2">
        <v>28</v>
      </c>
      <c r="H117" s="2" t="str" cm="1">
        <f t="array" ref="H11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17" t="s">
        <v>195</v>
      </c>
      <c r="J117" t="s">
        <v>195</v>
      </c>
      <c r="K117" t="s">
        <v>71</v>
      </c>
      <c r="L117" t="s">
        <v>71</v>
      </c>
      <c r="M117" t="s">
        <v>57</v>
      </c>
      <c r="N117" t="s">
        <v>57</v>
      </c>
      <c r="O117" t="s">
        <v>58</v>
      </c>
      <c r="P117" t="s">
        <v>58</v>
      </c>
      <c r="Q117" t="s">
        <v>41</v>
      </c>
      <c r="R117" t="s">
        <v>82</v>
      </c>
      <c r="S117" t="s">
        <v>43</v>
      </c>
      <c r="T117" t="s">
        <v>43</v>
      </c>
      <c r="U117" t="s">
        <v>74</v>
      </c>
      <c r="V117" t="s">
        <v>75</v>
      </c>
      <c r="W117" t="s">
        <v>46</v>
      </c>
      <c r="X117" t="s">
        <v>46</v>
      </c>
      <c r="Y117" s="2" t="s">
        <v>196</v>
      </c>
      <c r="Z117" s="6">
        <v>50000</v>
      </c>
      <c r="AA117" s="6" t="str" cm="1">
        <f t="array" ref="AA11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17" t="s">
        <v>64</v>
      </c>
      <c r="AC117" t="s">
        <v>48</v>
      </c>
      <c r="AD117" t="s">
        <v>48</v>
      </c>
      <c r="AE117" t="s">
        <v>48</v>
      </c>
      <c r="AF117" t="s">
        <v>64</v>
      </c>
      <c r="AG117" t="s">
        <v>48</v>
      </c>
      <c r="AH117" t="s">
        <v>48</v>
      </c>
      <c r="AI117" t="s">
        <v>48</v>
      </c>
      <c r="AJ117" t="s">
        <v>48</v>
      </c>
      <c r="AK117" t="s">
        <v>64</v>
      </c>
      <c r="AL117" cm="1">
        <f t="array" ref="AL11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17" t="str" cm="1">
        <f t="array" ref="AM117">_xlfn.IFS(tbl_respondenti[[#This Row],[index]]&lt;=3,"málo odolný/á",tbl_respondenti[[#This Row],[index]]&lt;=7,"středně odolný/á",TRUE,"dobře odolný/á")</f>
        <v>dobře odolný/á</v>
      </c>
      <c r="AN117" t="s">
        <v>49</v>
      </c>
      <c r="AO117" t="s">
        <v>49</v>
      </c>
      <c r="AP117" t="s">
        <v>418</v>
      </c>
      <c r="AQ117" t="s">
        <v>67</v>
      </c>
      <c r="AR117" t="s">
        <v>111</v>
      </c>
      <c r="AS117" s="7" t="s">
        <v>1463</v>
      </c>
      <c r="AT117" s="7" t="s">
        <v>1464</v>
      </c>
    </row>
    <row r="118" spans="1:47" ht="29" x14ac:dyDescent="0.35">
      <c r="A118">
        <v>377</v>
      </c>
      <c r="B118" s="1">
        <v>45231.341550925899</v>
      </c>
      <c r="C118" s="1">
        <v>45231.367372685199</v>
      </c>
      <c r="D118" t="s">
        <v>35</v>
      </c>
      <c r="F118" s="1"/>
      <c r="G118" s="2">
        <v>30</v>
      </c>
      <c r="H118" s="2" t="str" cm="1">
        <f t="array" ref="H11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18" t="s">
        <v>37</v>
      </c>
      <c r="J118" t="s">
        <v>37</v>
      </c>
      <c r="K118" t="s">
        <v>38</v>
      </c>
      <c r="L118" t="s">
        <v>38</v>
      </c>
      <c r="M118" t="s">
        <v>375</v>
      </c>
      <c r="N118" t="s">
        <v>375</v>
      </c>
      <c r="O118" t="s">
        <v>296</v>
      </c>
      <c r="P118" t="s">
        <v>296</v>
      </c>
      <c r="Q118" t="s">
        <v>59</v>
      </c>
      <c r="R118" t="s">
        <v>82</v>
      </c>
      <c r="S118" t="s">
        <v>43</v>
      </c>
      <c r="T118" t="s">
        <v>43</v>
      </c>
      <c r="U118" t="s">
        <v>44</v>
      </c>
      <c r="V118" t="s">
        <v>75</v>
      </c>
      <c r="W118" t="s">
        <v>1465</v>
      </c>
      <c r="X118" t="s">
        <v>1626</v>
      </c>
      <c r="Y118" t="s">
        <v>1466</v>
      </c>
      <c r="Z118" s="5">
        <v>260000</v>
      </c>
      <c r="AA118" s="5" t="str" cm="1">
        <f t="array" ref="AA11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18" t="s">
        <v>48</v>
      </c>
      <c r="AC118" t="s">
        <v>48</v>
      </c>
      <c r="AD118" t="s">
        <v>48</v>
      </c>
      <c r="AE118" t="s">
        <v>48</v>
      </c>
      <c r="AF118" t="s">
        <v>48</v>
      </c>
      <c r="AG118" t="s">
        <v>48</v>
      </c>
      <c r="AH118" t="s">
        <v>48</v>
      </c>
      <c r="AI118" t="s">
        <v>64</v>
      </c>
      <c r="AJ118" t="s">
        <v>48</v>
      </c>
      <c r="AK118" t="s">
        <v>64</v>
      </c>
      <c r="AL118" cm="1">
        <f t="array" ref="AL11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18" t="str" cm="1">
        <f t="array" ref="AM118">_xlfn.IFS(tbl_respondenti[[#This Row],[index]]&lt;=3,"málo odolný/á",tbl_respondenti[[#This Row],[index]]&lt;=7,"středně odolný/á",TRUE,"dobře odolný/á")</f>
        <v>dobře odolný/á</v>
      </c>
      <c r="AN118" t="s">
        <v>65</v>
      </c>
      <c r="AO118" t="s">
        <v>65</v>
      </c>
      <c r="AP118" t="s">
        <v>1467</v>
      </c>
      <c r="AQ118" t="s">
        <v>51</v>
      </c>
      <c r="AS118" s="7" t="s">
        <v>1468</v>
      </c>
      <c r="AT118" s="7" t="s">
        <v>1469</v>
      </c>
      <c r="AU118" s="7" t="s">
        <v>1470</v>
      </c>
    </row>
    <row r="119" spans="1:47" x14ac:dyDescent="0.35">
      <c r="A119">
        <v>380</v>
      </c>
      <c r="B119" s="1">
        <v>45234.460972222201</v>
      </c>
      <c r="C119" s="1">
        <v>45234.464861111097</v>
      </c>
      <c r="D119" t="s">
        <v>35</v>
      </c>
      <c r="F119" s="1"/>
      <c r="G119" s="2">
        <v>45</v>
      </c>
      <c r="H119" s="2" t="str" cm="1">
        <f t="array" ref="H11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119" t="s">
        <v>37</v>
      </c>
      <c r="J119" t="s">
        <v>37</v>
      </c>
      <c r="K119" t="s">
        <v>94</v>
      </c>
      <c r="L119" t="s">
        <v>94</v>
      </c>
      <c r="M119" t="s">
        <v>39</v>
      </c>
      <c r="N119" t="s">
        <v>39</v>
      </c>
      <c r="O119" t="s">
        <v>296</v>
      </c>
      <c r="P119" t="s">
        <v>296</v>
      </c>
      <c r="Q119" t="s">
        <v>59</v>
      </c>
      <c r="R119" t="s">
        <v>82</v>
      </c>
      <c r="S119" t="s">
        <v>144</v>
      </c>
      <c r="T119" t="s">
        <v>144</v>
      </c>
      <c r="U119" t="s">
        <v>74</v>
      </c>
      <c r="V119" t="s">
        <v>75</v>
      </c>
      <c r="W119" t="s">
        <v>88</v>
      </c>
      <c r="X119" t="s">
        <v>88</v>
      </c>
      <c r="Y119" s="2" t="s">
        <v>291</v>
      </c>
      <c r="Z119" s="6">
        <v>200000</v>
      </c>
      <c r="AA119" s="6" t="str" cm="1">
        <f t="array" ref="AA11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119" t="s">
        <v>48</v>
      </c>
      <c r="AC119" t="s">
        <v>48</v>
      </c>
      <c r="AD119" t="s">
        <v>64</v>
      </c>
      <c r="AE119" t="s">
        <v>48</v>
      </c>
      <c r="AF119" t="s">
        <v>48</v>
      </c>
      <c r="AG119" t="s">
        <v>48</v>
      </c>
      <c r="AH119" t="s">
        <v>48</v>
      </c>
      <c r="AI119" t="s">
        <v>48</v>
      </c>
      <c r="AJ119" t="s">
        <v>64</v>
      </c>
      <c r="AK119" t="s">
        <v>64</v>
      </c>
      <c r="AL119" cm="1">
        <f t="array" ref="AL11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19" t="str" cm="1">
        <f t="array" ref="AM119">_xlfn.IFS(tbl_respondenti[[#This Row],[index]]&lt;=3,"málo odolný/á",tbl_respondenti[[#This Row],[index]]&lt;=7,"středně odolný/á",TRUE,"dobře odolný/á")</f>
        <v>dobře odolný/á</v>
      </c>
      <c r="AN119" t="s">
        <v>49</v>
      </c>
      <c r="AO119" t="s">
        <v>49</v>
      </c>
      <c r="AP119" t="s">
        <v>1474</v>
      </c>
      <c r="AQ119" t="s">
        <v>51</v>
      </c>
      <c r="AS119" s="7" t="s">
        <v>1475</v>
      </c>
      <c r="AT119" s="7" t="s">
        <v>1165</v>
      </c>
    </row>
    <row r="120" spans="1:47" ht="29" x14ac:dyDescent="0.35">
      <c r="A120">
        <v>386</v>
      </c>
      <c r="B120" s="1">
        <v>45237.955682870401</v>
      </c>
      <c r="C120" s="1">
        <v>45237.980254629598</v>
      </c>
      <c r="D120" t="s">
        <v>35</v>
      </c>
      <c r="F120" s="1"/>
      <c r="G120" s="2">
        <v>41</v>
      </c>
      <c r="H120" s="2" t="str" cm="1">
        <f t="array" ref="H12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20" t="s">
        <v>37</v>
      </c>
      <c r="J120" t="s">
        <v>37</v>
      </c>
      <c r="K120" t="s">
        <v>38</v>
      </c>
      <c r="L120" t="s">
        <v>38</v>
      </c>
      <c r="M120" t="s">
        <v>39</v>
      </c>
      <c r="N120" t="s">
        <v>39</v>
      </c>
      <c r="O120" t="s">
        <v>58</v>
      </c>
      <c r="P120" t="s">
        <v>58</v>
      </c>
      <c r="Q120" t="s">
        <v>41</v>
      </c>
      <c r="R120" t="s">
        <v>82</v>
      </c>
      <c r="S120" t="s">
        <v>144</v>
      </c>
      <c r="T120" t="s">
        <v>144</v>
      </c>
      <c r="U120" t="s">
        <v>74</v>
      </c>
      <c r="V120" t="s">
        <v>75</v>
      </c>
      <c r="W120" t="s">
        <v>1493</v>
      </c>
      <c r="X120" t="s">
        <v>76</v>
      </c>
      <c r="Y120" t="s">
        <v>1494</v>
      </c>
      <c r="Z120" s="5">
        <v>100000</v>
      </c>
      <c r="AA120" s="5" t="str" cm="1">
        <f t="array" ref="AA12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20" t="s">
        <v>48</v>
      </c>
      <c r="AC120" t="s">
        <v>48</v>
      </c>
      <c r="AD120" t="s">
        <v>48</v>
      </c>
      <c r="AE120" t="s">
        <v>48</v>
      </c>
      <c r="AF120" t="s">
        <v>48</v>
      </c>
      <c r="AG120" t="s">
        <v>48</v>
      </c>
      <c r="AH120" t="s">
        <v>48</v>
      </c>
      <c r="AI120" t="s">
        <v>64</v>
      </c>
      <c r="AJ120" t="s">
        <v>48</v>
      </c>
      <c r="AK120" t="s">
        <v>48</v>
      </c>
      <c r="AL120" cm="1">
        <f t="array" ref="AL12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20" t="str" cm="1">
        <f t="array" ref="AM120">_xlfn.IFS(tbl_respondenti[[#This Row],[index]]&lt;=3,"málo odolný/á",tbl_respondenti[[#This Row],[index]]&lt;=7,"středně odolný/á",TRUE,"dobře odolný/á")</f>
        <v>dobře odolný/á</v>
      </c>
      <c r="AN120" t="s">
        <v>49</v>
      </c>
      <c r="AO120" t="s">
        <v>49</v>
      </c>
      <c r="AP120" t="s">
        <v>1495</v>
      </c>
      <c r="AQ120" t="s">
        <v>51</v>
      </c>
      <c r="AS120" s="7" t="s">
        <v>1496</v>
      </c>
      <c r="AT120" s="7" t="s">
        <v>1497</v>
      </c>
      <c r="AU120" s="7" t="s">
        <v>1498</v>
      </c>
    </row>
    <row r="121" spans="1:47" x14ac:dyDescent="0.35">
      <c r="A121">
        <v>388</v>
      </c>
      <c r="B121" s="1">
        <v>45239.8186921296</v>
      </c>
      <c r="C121" s="1">
        <v>45239.823564814797</v>
      </c>
      <c r="D121" t="s">
        <v>35</v>
      </c>
      <c r="F121" s="1"/>
      <c r="G121" s="2">
        <v>23</v>
      </c>
      <c r="H121" s="2" t="str" cm="1">
        <f t="array" ref="H12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21" t="s">
        <v>37</v>
      </c>
      <c r="J121" t="s">
        <v>37</v>
      </c>
      <c r="K121" t="s">
        <v>94</v>
      </c>
      <c r="L121" t="s">
        <v>94</v>
      </c>
      <c r="M121" t="s">
        <v>114</v>
      </c>
      <c r="N121" t="s">
        <v>114</v>
      </c>
      <c r="O121" t="s">
        <v>58</v>
      </c>
      <c r="P121" t="s">
        <v>58</v>
      </c>
      <c r="Q121" t="s">
        <v>59</v>
      </c>
      <c r="R121" t="s">
        <v>82</v>
      </c>
      <c r="S121" t="s">
        <v>43</v>
      </c>
      <c r="T121" t="s">
        <v>43</v>
      </c>
      <c r="U121" t="s">
        <v>74</v>
      </c>
      <c r="V121" t="s">
        <v>75</v>
      </c>
      <c r="W121" t="s">
        <v>76</v>
      </c>
      <c r="X121" t="s">
        <v>76</v>
      </c>
      <c r="AA121" s="5" t="str" cm="1">
        <f t="array" ref="AA12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21" t="s">
        <v>64</v>
      </c>
      <c r="AC121" t="s">
        <v>64</v>
      </c>
      <c r="AD121" t="s">
        <v>48</v>
      </c>
      <c r="AE121" t="s">
        <v>48</v>
      </c>
      <c r="AF121" t="s">
        <v>64</v>
      </c>
      <c r="AG121" t="s">
        <v>48</v>
      </c>
      <c r="AH121" t="s">
        <v>48</v>
      </c>
      <c r="AI121" t="s">
        <v>64</v>
      </c>
      <c r="AJ121" t="s">
        <v>64</v>
      </c>
      <c r="AK121" t="s">
        <v>48</v>
      </c>
      <c r="AL121" cm="1">
        <f t="array" ref="AL12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121" t="str" cm="1">
        <f t="array" ref="AM121">_xlfn.IFS(tbl_respondenti[[#This Row],[index]]&lt;=3,"málo odolný/á",tbl_respondenti[[#This Row],[index]]&lt;=7,"středně odolný/á",TRUE,"dobře odolný/á")</f>
        <v>středně odolný/á</v>
      </c>
      <c r="AN121" t="s">
        <v>49</v>
      </c>
      <c r="AO121" t="s">
        <v>49</v>
      </c>
      <c r="AP121" t="s">
        <v>1471</v>
      </c>
      <c r="AQ121" t="s">
        <v>67</v>
      </c>
      <c r="AR121" t="s">
        <v>85</v>
      </c>
      <c r="AS121" s="7" t="s">
        <v>1503</v>
      </c>
      <c r="AT121" s="7" t="s">
        <v>1504</v>
      </c>
    </row>
    <row r="122" spans="1:47" x14ac:dyDescent="0.35">
      <c r="A122">
        <v>392</v>
      </c>
      <c r="B122" s="1">
        <v>45278.464953703697</v>
      </c>
      <c r="C122" s="1">
        <v>45278.467291666697</v>
      </c>
      <c r="D122" t="s">
        <v>35</v>
      </c>
      <c r="F122" s="1"/>
      <c r="G122" s="2">
        <v>20</v>
      </c>
      <c r="H122" s="2" t="str" cm="1">
        <f t="array" ref="H12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22" t="s">
        <v>37</v>
      </c>
      <c r="J122" t="s">
        <v>37</v>
      </c>
      <c r="K122" t="s">
        <v>94</v>
      </c>
      <c r="L122" t="s">
        <v>94</v>
      </c>
      <c r="M122" t="s">
        <v>114</v>
      </c>
      <c r="N122" t="s">
        <v>114</v>
      </c>
      <c r="O122" t="s">
        <v>58</v>
      </c>
      <c r="P122" t="s">
        <v>58</v>
      </c>
      <c r="Q122" t="s">
        <v>59</v>
      </c>
      <c r="R122" t="s">
        <v>82</v>
      </c>
      <c r="S122" t="s">
        <v>43</v>
      </c>
      <c r="T122" t="s">
        <v>43</v>
      </c>
      <c r="U122" t="s">
        <v>62</v>
      </c>
      <c r="V122" t="s">
        <v>63</v>
      </c>
      <c r="W122" t="s">
        <v>76</v>
      </c>
      <c r="X122" t="s">
        <v>76</v>
      </c>
      <c r="Y122" t="s">
        <v>1512</v>
      </c>
      <c r="Z122" s="5">
        <v>8000</v>
      </c>
      <c r="AA122" s="5" t="str" cm="1">
        <f t="array" ref="AA12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22" t="s">
        <v>48</v>
      </c>
      <c r="AC122" t="s">
        <v>48</v>
      </c>
      <c r="AD122" t="s">
        <v>48</v>
      </c>
      <c r="AE122" t="s">
        <v>48</v>
      </c>
      <c r="AF122" t="s">
        <v>48</v>
      </c>
      <c r="AG122" t="s">
        <v>48</v>
      </c>
      <c r="AH122" t="s">
        <v>48</v>
      </c>
      <c r="AI122" t="s">
        <v>48</v>
      </c>
      <c r="AJ122" t="s">
        <v>48</v>
      </c>
      <c r="AK122" t="s">
        <v>48</v>
      </c>
      <c r="AL122" cm="1">
        <f t="array" ref="AL12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22" t="str" cm="1">
        <f t="array" ref="AM122">_xlfn.IFS(tbl_respondenti[[#This Row],[index]]&lt;=3,"málo odolný/á",tbl_respondenti[[#This Row],[index]]&lt;=7,"středně odolný/á",TRUE,"dobře odolný/á")</f>
        <v>dobře odolný/á</v>
      </c>
      <c r="AN122" t="s">
        <v>65</v>
      </c>
      <c r="AO122" t="s">
        <v>65</v>
      </c>
      <c r="AP122" t="s">
        <v>1513</v>
      </c>
      <c r="AQ122" t="s">
        <v>51</v>
      </c>
      <c r="AS122" s="7" t="s">
        <v>1514</v>
      </c>
      <c r="AT122" s="7" t="s">
        <v>1515</v>
      </c>
    </row>
    <row r="123" spans="1:47" x14ac:dyDescent="0.35">
      <c r="A123">
        <v>393</v>
      </c>
      <c r="B123" s="1">
        <v>45278.4687962963</v>
      </c>
      <c r="C123" s="1">
        <v>45278.4714930556</v>
      </c>
      <c r="D123" t="s">
        <v>35</v>
      </c>
      <c r="F123" s="1"/>
      <c r="G123" s="2">
        <v>32</v>
      </c>
      <c r="H123" s="2" t="str" cm="1">
        <f t="array" ref="H12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23" t="s">
        <v>195</v>
      </c>
      <c r="J123" t="s">
        <v>195</v>
      </c>
      <c r="K123" t="s">
        <v>183</v>
      </c>
      <c r="L123" t="s">
        <v>183</v>
      </c>
      <c r="M123" t="s">
        <v>131</v>
      </c>
      <c r="N123" t="s">
        <v>131</v>
      </c>
      <c r="O123" t="s">
        <v>296</v>
      </c>
      <c r="P123" t="s">
        <v>296</v>
      </c>
      <c r="Q123" t="s">
        <v>59</v>
      </c>
      <c r="R123" t="s">
        <v>82</v>
      </c>
      <c r="S123" t="s">
        <v>43</v>
      </c>
      <c r="T123" t="s">
        <v>43</v>
      </c>
      <c r="U123" t="s">
        <v>74</v>
      </c>
      <c r="V123" t="s">
        <v>75</v>
      </c>
      <c r="W123" t="s">
        <v>76</v>
      </c>
      <c r="X123" t="s">
        <v>76</v>
      </c>
      <c r="Y123" s="2" t="s">
        <v>242</v>
      </c>
      <c r="Z123" s="6">
        <v>30000</v>
      </c>
      <c r="AA123" s="6" t="str" cm="1">
        <f t="array" ref="AA12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23" t="s">
        <v>48</v>
      </c>
      <c r="AC123" t="s">
        <v>48</v>
      </c>
      <c r="AD123" t="s">
        <v>64</v>
      </c>
      <c r="AE123" t="s">
        <v>48</v>
      </c>
      <c r="AF123" t="s">
        <v>48</v>
      </c>
      <c r="AG123" t="s">
        <v>48</v>
      </c>
      <c r="AH123" t="s">
        <v>48</v>
      </c>
      <c r="AI123" t="s">
        <v>48</v>
      </c>
      <c r="AJ123" t="s">
        <v>48</v>
      </c>
      <c r="AK123" t="s">
        <v>48</v>
      </c>
      <c r="AL123" cm="1">
        <f t="array" ref="AL12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23" t="str" cm="1">
        <f t="array" ref="AM123">_xlfn.IFS(tbl_respondenti[[#This Row],[index]]&lt;=3,"málo odolný/á",tbl_respondenti[[#This Row],[index]]&lt;=7,"středně odolný/á",TRUE,"dobře odolný/á")</f>
        <v>dobře odolný/á</v>
      </c>
      <c r="AN123" t="s">
        <v>49</v>
      </c>
      <c r="AO123" t="s">
        <v>49</v>
      </c>
      <c r="AP123" t="s">
        <v>1516</v>
      </c>
      <c r="AQ123" t="s">
        <v>51</v>
      </c>
      <c r="AS123" s="7" t="s">
        <v>1517</v>
      </c>
      <c r="AT123" s="7" t="s">
        <v>1518</v>
      </c>
    </row>
    <row r="124" spans="1:47" ht="29" x14ac:dyDescent="0.35">
      <c r="A124">
        <v>395</v>
      </c>
      <c r="B124" s="1">
        <v>45278.4784490741</v>
      </c>
      <c r="C124" s="1">
        <v>45278.4831134259</v>
      </c>
      <c r="D124" t="s">
        <v>35</v>
      </c>
      <c r="F124" s="1"/>
      <c r="G124" s="2">
        <v>33</v>
      </c>
      <c r="H124" s="2" t="str" cm="1">
        <f t="array" ref="H12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24" t="s">
        <v>70</v>
      </c>
      <c r="J124" t="s">
        <v>70</v>
      </c>
      <c r="K124" t="s">
        <v>71</v>
      </c>
      <c r="L124" t="s">
        <v>71</v>
      </c>
      <c r="M124" t="s">
        <v>57</v>
      </c>
      <c r="N124" t="s">
        <v>57</v>
      </c>
      <c r="O124" t="s">
        <v>40</v>
      </c>
      <c r="P124" t="s">
        <v>40</v>
      </c>
      <c r="Q124" t="s">
        <v>59</v>
      </c>
      <c r="R124" t="s">
        <v>82</v>
      </c>
      <c r="S124" t="s">
        <v>43</v>
      </c>
      <c r="T124" t="s">
        <v>43</v>
      </c>
      <c r="U124" t="s">
        <v>62</v>
      </c>
      <c r="V124" t="s">
        <v>63</v>
      </c>
      <c r="W124" t="s">
        <v>88</v>
      </c>
      <c r="X124" t="s">
        <v>88</v>
      </c>
      <c r="Y124" t="s">
        <v>1522</v>
      </c>
      <c r="Z124" s="5">
        <v>120000</v>
      </c>
      <c r="AA124" s="5" t="str" cm="1">
        <f t="array" ref="AA12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124" t="s">
        <v>48</v>
      </c>
      <c r="AC124" t="s">
        <v>48</v>
      </c>
      <c r="AD124" t="s">
        <v>48</v>
      </c>
      <c r="AE124" t="s">
        <v>48</v>
      </c>
      <c r="AF124" t="s">
        <v>64</v>
      </c>
      <c r="AG124" t="s">
        <v>48</v>
      </c>
      <c r="AH124" t="s">
        <v>48</v>
      </c>
      <c r="AI124" t="s">
        <v>48</v>
      </c>
      <c r="AJ124" t="s">
        <v>48</v>
      </c>
      <c r="AK124" t="s">
        <v>64</v>
      </c>
      <c r="AL124" cm="1">
        <f t="array" ref="AL12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24" t="str" cm="1">
        <f t="array" ref="AM124">_xlfn.IFS(tbl_respondenti[[#This Row],[index]]&lt;=3,"málo odolný/á",tbl_respondenti[[#This Row],[index]]&lt;=7,"středně odolný/á",TRUE,"dobře odolný/á")</f>
        <v>dobře odolný/á</v>
      </c>
      <c r="AN124" t="s">
        <v>65</v>
      </c>
      <c r="AO124" t="s">
        <v>65</v>
      </c>
      <c r="AP124" t="s">
        <v>1523</v>
      </c>
      <c r="AQ124" t="s">
        <v>67</v>
      </c>
      <c r="AR124" t="s">
        <v>85</v>
      </c>
      <c r="AS124" s="7" t="s">
        <v>1524</v>
      </c>
      <c r="AT124" s="7" t="s">
        <v>1525</v>
      </c>
    </row>
    <row r="125" spans="1:47" x14ac:dyDescent="0.35">
      <c r="A125">
        <v>400</v>
      </c>
      <c r="B125" s="1">
        <v>45278.499872685199</v>
      </c>
      <c r="C125" s="1">
        <v>45278.506793981498</v>
      </c>
      <c r="D125" t="s">
        <v>35</v>
      </c>
      <c r="F125" s="1"/>
      <c r="G125" s="2">
        <v>48</v>
      </c>
      <c r="H125" s="2" t="str" cm="1">
        <f t="array" ref="H12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125" t="s">
        <v>70</v>
      </c>
      <c r="J125" t="s">
        <v>70</v>
      </c>
      <c r="K125" t="s">
        <v>71</v>
      </c>
      <c r="L125" t="s">
        <v>71</v>
      </c>
      <c r="M125" t="s">
        <v>57</v>
      </c>
      <c r="N125" t="s">
        <v>57</v>
      </c>
      <c r="O125" t="s">
        <v>58</v>
      </c>
      <c r="P125" t="s">
        <v>58</v>
      </c>
      <c r="Q125" t="s">
        <v>41</v>
      </c>
      <c r="R125" t="s">
        <v>82</v>
      </c>
      <c r="S125" t="s">
        <v>144</v>
      </c>
      <c r="T125" t="s">
        <v>144</v>
      </c>
      <c r="U125" t="s">
        <v>74</v>
      </c>
      <c r="V125" t="s">
        <v>75</v>
      </c>
      <c r="W125" t="s">
        <v>76</v>
      </c>
      <c r="X125" t="s">
        <v>76</v>
      </c>
      <c r="Y125" s="2" t="s">
        <v>1539</v>
      </c>
      <c r="Z125" s="6">
        <v>700000</v>
      </c>
      <c r="AA125" s="6" t="str" cm="1">
        <f t="array" ref="AA12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25" t="s">
        <v>48</v>
      </c>
      <c r="AC125" t="s">
        <v>48</v>
      </c>
      <c r="AD125" t="s">
        <v>48</v>
      </c>
      <c r="AE125" t="s">
        <v>48</v>
      </c>
      <c r="AF125" t="s">
        <v>48</v>
      </c>
      <c r="AG125" t="s">
        <v>48</v>
      </c>
      <c r="AH125" t="s">
        <v>48</v>
      </c>
      <c r="AI125" t="s">
        <v>48</v>
      </c>
      <c r="AJ125" t="s">
        <v>48</v>
      </c>
      <c r="AK125" t="s">
        <v>48</v>
      </c>
      <c r="AL125" cm="1">
        <f t="array" ref="AL12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25" t="str" cm="1">
        <f t="array" ref="AM125">_xlfn.IFS(tbl_respondenti[[#This Row],[index]]&lt;=3,"málo odolný/á",tbl_respondenti[[#This Row],[index]]&lt;=7,"středně odolný/á",TRUE,"dobře odolný/á")</f>
        <v>dobře odolný/á</v>
      </c>
      <c r="AN125" t="s">
        <v>49</v>
      </c>
      <c r="AO125" t="s">
        <v>49</v>
      </c>
      <c r="AP125" t="s">
        <v>1540</v>
      </c>
      <c r="AQ125" t="s">
        <v>51</v>
      </c>
      <c r="AS125" s="7" t="s">
        <v>1541</v>
      </c>
      <c r="AT125" s="7" t="s">
        <v>1542</v>
      </c>
    </row>
    <row r="126" spans="1:47" x14ac:dyDescent="0.35">
      <c r="A126">
        <v>412</v>
      </c>
      <c r="B126" s="1">
        <v>45278.838738425897</v>
      </c>
      <c r="C126" s="1">
        <v>45278.841828703698</v>
      </c>
      <c r="D126" t="s">
        <v>35</v>
      </c>
      <c r="F126" s="1"/>
      <c r="G126" s="2">
        <v>51</v>
      </c>
      <c r="H126" s="2" t="str" cm="1">
        <f t="array" ref="H12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126" t="s">
        <v>37</v>
      </c>
      <c r="J126" t="s">
        <v>37</v>
      </c>
      <c r="K126" t="s">
        <v>130</v>
      </c>
      <c r="L126" t="s">
        <v>130</v>
      </c>
      <c r="M126" t="s">
        <v>234</v>
      </c>
      <c r="N126" t="s">
        <v>234</v>
      </c>
      <c r="O126" t="s">
        <v>296</v>
      </c>
      <c r="P126" t="s">
        <v>296</v>
      </c>
      <c r="Q126" t="s">
        <v>59</v>
      </c>
      <c r="R126" t="s">
        <v>82</v>
      </c>
      <c r="S126" t="s">
        <v>144</v>
      </c>
      <c r="T126" t="s">
        <v>144</v>
      </c>
      <c r="U126" t="s">
        <v>149</v>
      </c>
      <c r="V126" t="s">
        <v>75</v>
      </c>
      <c r="AA126" s="5" t="str" cm="1">
        <f t="array" ref="AA12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26" t="s">
        <v>64</v>
      </c>
      <c r="AC126" t="s">
        <v>64</v>
      </c>
      <c r="AD126" t="s">
        <v>48</v>
      </c>
      <c r="AE126" t="s">
        <v>64</v>
      </c>
      <c r="AF126" t="s">
        <v>64</v>
      </c>
      <c r="AG126" t="s">
        <v>48</v>
      </c>
      <c r="AH126" t="s">
        <v>48</v>
      </c>
      <c r="AI126" t="s">
        <v>48</v>
      </c>
      <c r="AJ126" t="s">
        <v>48</v>
      </c>
      <c r="AK126" t="s">
        <v>48</v>
      </c>
      <c r="AL126" cm="1">
        <f t="array" ref="AL12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126" t="str" cm="1">
        <f t="array" ref="AM126">_xlfn.IFS(tbl_respondenti[[#This Row],[index]]&lt;=3,"málo odolný/á",tbl_respondenti[[#This Row],[index]]&lt;=7,"středně odolný/á",TRUE,"dobře odolný/á")</f>
        <v>středně odolný/á</v>
      </c>
      <c r="AT126"/>
    </row>
    <row r="127" spans="1:47" x14ac:dyDescent="0.35">
      <c r="A127">
        <v>415</v>
      </c>
      <c r="B127" s="1">
        <v>45279.497557870403</v>
      </c>
      <c r="C127" s="1">
        <v>45279.5012615741</v>
      </c>
      <c r="D127" t="s">
        <v>35</v>
      </c>
      <c r="F127" s="1"/>
      <c r="G127" s="2">
        <v>24</v>
      </c>
      <c r="H127" s="2" t="str" cm="1">
        <f t="array" ref="H12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27" t="s">
        <v>1584</v>
      </c>
      <c r="J127" t="s">
        <v>37</v>
      </c>
      <c r="K127" t="s">
        <v>71</v>
      </c>
      <c r="L127" t="s">
        <v>71</v>
      </c>
      <c r="M127" t="s">
        <v>157</v>
      </c>
      <c r="N127" t="s">
        <v>157</v>
      </c>
      <c r="O127" t="s">
        <v>58</v>
      </c>
      <c r="P127" t="s">
        <v>58</v>
      </c>
      <c r="Q127" t="s">
        <v>59</v>
      </c>
      <c r="R127" t="s">
        <v>82</v>
      </c>
      <c r="S127" t="s">
        <v>43</v>
      </c>
      <c r="T127" t="s">
        <v>43</v>
      </c>
      <c r="U127" t="s">
        <v>74</v>
      </c>
      <c r="V127" t="s">
        <v>75</v>
      </c>
      <c r="W127" t="s">
        <v>76</v>
      </c>
      <c r="X127" t="s">
        <v>76</v>
      </c>
      <c r="Y127" s="2" t="s">
        <v>773</v>
      </c>
      <c r="Z127" s="6">
        <v>150000</v>
      </c>
      <c r="AA127" s="6" t="str" cm="1">
        <f t="array" ref="AA12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127" t="s">
        <v>64</v>
      </c>
      <c r="AC127" t="s">
        <v>48</v>
      </c>
      <c r="AD127" t="s">
        <v>48</v>
      </c>
      <c r="AE127" t="s">
        <v>48</v>
      </c>
      <c r="AF127" t="s">
        <v>48</v>
      </c>
      <c r="AG127" t="s">
        <v>48</v>
      </c>
      <c r="AH127" t="s">
        <v>48</v>
      </c>
      <c r="AI127" t="s">
        <v>48</v>
      </c>
      <c r="AJ127" t="s">
        <v>48</v>
      </c>
      <c r="AK127" t="s">
        <v>48</v>
      </c>
      <c r="AL127" cm="1">
        <f t="array" ref="AL12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27" t="str" cm="1">
        <f t="array" ref="AM127">_xlfn.IFS(tbl_respondenti[[#This Row],[index]]&lt;=3,"málo odolný/á",tbl_respondenti[[#This Row],[index]]&lt;=7,"středně odolný/á",TRUE,"dobře odolný/á")</f>
        <v>dobře odolný/á</v>
      </c>
      <c r="AN127" t="s">
        <v>49</v>
      </c>
      <c r="AO127" t="s">
        <v>49</v>
      </c>
      <c r="AP127" t="s">
        <v>1048</v>
      </c>
      <c r="AQ127" t="s">
        <v>67</v>
      </c>
      <c r="AR127" t="s">
        <v>85</v>
      </c>
      <c r="AS127" s="7" t="s">
        <v>1585</v>
      </c>
      <c r="AT127" s="7" t="s">
        <v>1586</v>
      </c>
      <c r="AU127" s="7" t="s">
        <v>1587</v>
      </c>
    </row>
    <row r="128" spans="1:47" x14ac:dyDescent="0.35">
      <c r="A128">
        <v>21</v>
      </c>
      <c r="B128" s="1">
        <v>45217.472986111097</v>
      </c>
      <c r="C128" s="1">
        <v>45217.4780902778</v>
      </c>
      <c r="D128" t="s">
        <v>35</v>
      </c>
      <c r="F128" s="1"/>
      <c r="G128" s="2">
        <v>17</v>
      </c>
      <c r="H128" s="2" t="str" cm="1">
        <f t="array" ref="H12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28" t="s">
        <v>56</v>
      </c>
      <c r="J128" t="s">
        <v>56</v>
      </c>
      <c r="K128" t="s">
        <v>38</v>
      </c>
      <c r="L128" t="s">
        <v>38</v>
      </c>
      <c r="M128" t="s">
        <v>39</v>
      </c>
      <c r="N128" t="s">
        <v>39</v>
      </c>
      <c r="O128" t="s">
        <v>170</v>
      </c>
      <c r="P128" t="s">
        <v>58</v>
      </c>
      <c r="Q128" t="s">
        <v>59</v>
      </c>
      <c r="R128" t="s">
        <v>389</v>
      </c>
      <c r="S128" t="s">
        <v>43</v>
      </c>
      <c r="T128" t="s">
        <v>43</v>
      </c>
      <c r="U128" t="s">
        <v>62</v>
      </c>
      <c r="V128" t="s">
        <v>63</v>
      </c>
      <c r="W128" t="s">
        <v>76</v>
      </c>
      <c r="X128" t="s">
        <v>76</v>
      </c>
      <c r="Y128" t="s">
        <v>89</v>
      </c>
      <c r="Z128" s="5">
        <v>50000</v>
      </c>
      <c r="AA128" s="5" t="str" cm="1">
        <f t="array" ref="AA12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28" t="s">
        <v>48</v>
      </c>
      <c r="AC128" t="s">
        <v>48</v>
      </c>
      <c r="AD128" t="s">
        <v>48</v>
      </c>
      <c r="AE128" t="s">
        <v>48</v>
      </c>
      <c r="AF128" t="s">
        <v>48</v>
      </c>
      <c r="AG128" t="s">
        <v>48</v>
      </c>
      <c r="AH128" t="s">
        <v>48</v>
      </c>
      <c r="AI128" t="s">
        <v>48</v>
      </c>
      <c r="AJ128" t="s">
        <v>48</v>
      </c>
      <c r="AK128" t="s">
        <v>64</v>
      </c>
      <c r="AL128" cm="1">
        <f t="array" ref="AL12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28" t="str" cm="1">
        <f t="array" ref="AM128">_xlfn.IFS(tbl_respondenti[[#This Row],[index]]&lt;=3,"málo odolný/á",tbl_respondenti[[#This Row],[index]]&lt;=7,"středně odolný/á",TRUE,"dobře odolný/á")</f>
        <v>dobře odolný/á</v>
      </c>
      <c r="AN128" t="s">
        <v>49</v>
      </c>
      <c r="AO128" t="s">
        <v>49</v>
      </c>
      <c r="AP128" t="s">
        <v>84</v>
      </c>
      <c r="AQ128" t="s">
        <v>67</v>
      </c>
      <c r="AR128" t="s">
        <v>160</v>
      </c>
      <c r="AS128" s="7" t="s">
        <v>172</v>
      </c>
      <c r="AT128" s="7" t="s">
        <v>173</v>
      </c>
    </row>
    <row r="129" spans="1:47" x14ac:dyDescent="0.35">
      <c r="A129">
        <v>65</v>
      </c>
      <c r="B129" s="1">
        <v>45217.489664351902</v>
      </c>
      <c r="C129" s="1">
        <v>45217.495543981502</v>
      </c>
      <c r="D129" t="s">
        <v>35</v>
      </c>
      <c r="F129" s="1"/>
      <c r="G129" s="2">
        <v>22</v>
      </c>
      <c r="H129" s="2" t="str" cm="1">
        <f t="array" ref="H12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29" t="s">
        <v>37</v>
      </c>
      <c r="J129" t="s">
        <v>37</v>
      </c>
      <c r="K129" t="s">
        <v>94</v>
      </c>
      <c r="L129" t="s">
        <v>94</v>
      </c>
      <c r="M129" t="s">
        <v>39</v>
      </c>
      <c r="N129" t="s">
        <v>39</v>
      </c>
      <c r="O129" t="s">
        <v>58</v>
      </c>
      <c r="P129" t="s">
        <v>58</v>
      </c>
      <c r="Q129" t="s">
        <v>59</v>
      </c>
      <c r="R129" t="s">
        <v>389</v>
      </c>
      <c r="S129" t="s">
        <v>144</v>
      </c>
      <c r="T129" t="s">
        <v>144</v>
      </c>
      <c r="U129" t="s">
        <v>62</v>
      </c>
      <c r="V129" t="s">
        <v>63</v>
      </c>
      <c r="W129" t="s">
        <v>88</v>
      </c>
      <c r="X129" t="s">
        <v>88</v>
      </c>
      <c r="Y129" t="s">
        <v>390</v>
      </c>
      <c r="Z129" s="5">
        <v>40000</v>
      </c>
      <c r="AA129" s="5" t="str" cm="1">
        <f t="array" ref="AA12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29" t="s">
        <v>64</v>
      </c>
      <c r="AC129" t="s">
        <v>48</v>
      </c>
      <c r="AD129" t="s">
        <v>48</v>
      </c>
      <c r="AE129" t="s">
        <v>64</v>
      </c>
      <c r="AF129" t="s">
        <v>64</v>
      </c>
      <c r="AG129" t="s">
        <v>48</v>
      </c>
      <c r="AH129" t="s">
        <v>48</v>
      </c>
      <c r="AI129" t="s">
        <v>64</v>
      </c>
      <c r="AJ129" t="s">
        <v>64</v>
      </c>
      <c r="AK129" t="s">
        <v>48</v>
      </c>
      <c r="AL129" cm="1">
        <f t="array" ref="AL12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129" t="str" cm="1">
        <f t="array" ref="AM129">_xlfn.IFS(tbl_respondenti[[#This Row],[index]]&lt;=3,"málo odolný/á",tbl_respondenti[[#This Row],[index]]&lt;=7,"středně odolný/á",TRUE,"dobře odolný/á")</f>
        <v>středně odolný/á</v>
      </c>
      <c r="AN129" t="s">
        <v>49</v>
      </c>
      <c r="AO129" t="s">
        <v>49</v>
      </c>
      <c r="AP129" t="s">
        <v>391</v>
      </c>
      <c r="AQ129" t="s">
        <v>67</v>
      </c>
      <c r="AR129" t="s">
        <v>111</v>
      </c>
      <c r="AS129" s="7" t="s">
        <v>392</v>
      </c>
      <c r="AT129" s="7" t="s">
        <v>393</v>
      </c>
    </row>
    <row r="130" spans="1:47" x14ac:dyDescent="0.35">
      <c r="A130">
        <v>102</v>
      </c>
      <c r="B130" s="1">
        <v>45217.530428240701</v>
      </c>
      <c r="C130" s="1">
        <v>45217.534606481502</v>
      </c>
      <c r="D130" t="s">
        <v>35</v>
      </c>
      <c r="F130" s="1"/>
      <c r="G130" s="2">
        <v>21</v>
      </c>
      <c r="H130" s="2" t="str" cm="1">
        <f t="array" ref="H13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30" t="s">
        <v>37</v>
      </c>
      <c r="J130" t="s">
        <v>37</v>
      </c>
      <c r="K130" t="s">
        <v>38</v>
      </c>
      <c r="L130" t="s">
        <v>38</v>
      </c>
      <c r="M130" t="s">
        <v>39</v>
      </c>
      <c r="N130" t="s">
        <v>39</v>
      </c>
      <c r="O130" t="s">
        <v>58</v>
      </c>
      <c r="P130" t="s">
        <v>58</v>
      </c>
      <c r="Q130" t="s">
        <v>59</v>
      </c>
      <c r="R130" t="s">
        <v>389</v>
      </c>
      <c r="S130" t="s">
        <v>144</v>
      </c>
      <c r="T130" t="s">
        <v>144</v>
      </c>
      <c r="U130" t="s">
        <v>74</v>
      </c>
      <c r="V130" t="s">
        <v>75</v>
      </c>
      <c r="W130" t="s">
        <v>530</v>
      </c>
      <c r="X130" t="s">
        <v>88</v>
      </c>
      <c r="Y130" t="s">
        <v>376</v>
      </c>
      <c r="Z130" s="5">
        <v>100000</v>
      </c>
      <c r="AA130" s="5" t="str" cm="1">
        <f t="array" ref="AA13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30" t="s">
        <v>48</v>
      </c>
      <c r="AC130" t="s">
        <v>48</v>
      </c>
      <c r="AD130" t="s">
        <v>48</v>
      </c>
      <c r="AE130" t="s">
        <v>48</v>
      </c>
      <c r="AF130" t="s">
        <v>48</v>
      </c>
      <c r="AG130" t="s">
        <v>48</v>
      </c>
      <c r="AH130" t="s">
        <v>48</v>
      </c>
      <c r="AI130" t="s">
        <v>48</v>
      </c>
      <c r="AJ130" t="s">
        <v>48</v>
      </c>
      <c r="AK130" t="s">
        <v>48</v>
      </c>
      <c r="AL130" cm="1">
        <f t="array" ref="AL13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30" t="str" cm="1">
        <f t="array" ref="AM130">_xlfn.IFS(tbl_respondenti[[#This Row],[index]]&lt;=3,"málo odolný/á",tbl_respondenti[[#This Row],[index]]&lt;=7,"středně odolný/á",TRUE,"dobře odolný/á")</f>
        <v>dobře odolný/á</v>
      </c>
      <c r="AN130" t="s">
        <v>65</v>
      </c>
      <c r="AO130" t="s">
        <v>65</v>
      </c>
      <c r="AP130" t="s">
        <v>186</v>
      </c>
      <c r="AQ130" t="s">
        <v>67</v>
      </c>
      <c r="AR130" t="s">
        <v>531</v>
      </c>
      <c r="AS130" s="7" t="s">
        <v>532</v>
      </c>
      <c r="AT130" s="7" t="s">
        <v>533</v>
      </c>
    </row>
    <row r="131" spans="1:47" ht="29" x14ac:dyDescent="0.35">
      <c r="A131">
        <v>181</v>
      </c>
      <c r="B131" s="1">
        <v>45217.697673611103</v>
      </c>
      <c r="C131" s="1">
        <v>45217.7047453704</v>
      </c>
      <c r="D131" t="s">
        <v>35</v>
      </c>
      <c r="F131" s="1"/>
      <c r="G131" s="2">
        <v>22</v>
      </c>
      <c r="H131" s="2" t="str" cm="1">
        <f t="array" ref="H13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31" t="s">
        <v>195</v>
      </c>
      <c r="J131" t="s">
        <v>195</v>
      </c>
      <c r="K131" t="s">
        <v>71</v>
      </c>
      <c r="L131" t="s">
        <v>71</v>
      </c>
      <c r="M131" t="s">
        <v>57</v>
      </c>
      <c r="N131" t="s">
        <v>57</v>
      </c>
      <c r="O131" t="s">
        <v>811</v>
      </c>
      <c r="P131" t="s">
        <v>58</v>
      </c>
      <c r="Q131" t="s">
        <v>121</v>
      </c>
      <c r="R131" t="s">
        <v>389</v>
      </c>
      <c r="S131" t="s">
        <v>144</v>
      </c>
      <c r="T131" t="s">
        <v>144</v>
      </c>
      <c r="U131" t="s">
        <v>74</v>
      </c>
      <c r="V131" t="s">
        <v>63</v>
      </c>
      <c r="W131" t="s">
        <v>46</v>
      </c>
      <c r="X131" t="s">
        <v>46</v>
      </c>
      <c r="Y131" s="2" t="s">
        <v>812</v>
      </c>
      <c r="Z131" s="6">
        <v>20000</v>
      </c>
      <c r="AA131" s="6" t="str" cm="1">
        <f t="array" ref="AA13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31" t="s">
        <v>48</v>
      </c>
      <c r="AC131" t="s">
        <v>48</v>
      </c>
      <c r="AD131" t="s">
        <v>64</v>
      </c>
      <c r="AE131" t="s">
        <v>48</v>
      </c>
      <c r="AF131" t="s">
        <v>48</v>
      </c>
      <c r="AG131" t="s">
        <v>48</v>
      </c>
      <c r="AH131" t="s">
        <v>48</v>
      </c>
      <c r="AI131" t="s">
        <v>64</v>
      </c>
      <c r="AJ131" t="s">
        <v>48</v>
      </c>
      <c r="AK131" t="s">
        <v>48</v>
      </c>
      <c r="AL131" cm="1">
        <f t="array" ref="AL13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131" t="str" cm="1">
        <f t="array" ref="AM131">_xlfn.IFS(tbl_respondenti[[#This Row],[index]]&lt;=3,"málo odolný/á",tbl_respondenti[[#This Row],[index]]&lt;=7,"středně odolný/á",TRUE,"dobře odolný/á")</f>
        <v>středně odolný/á</v>
      </c>
      <c r="AN131" t="s">
        <v>49</v>
      </c>
      <c r="AO131" t="s">
        <v>49</v>
      </c>
      <c r="AP131" t="s">
        <v>813</v>
      </c>
      <c r="AQ131" t="s">
        <v>51</v>
      </c>
      <c r="AS131" s="7" t="s">
        <v>814</v>
      </c>
      <c r="AT131" s="7" t="s">
        <v>815</v>
      </c>
      <c r="AU131" s="7" t="s">
        <v>816</v>
      </c>
    </row>
    <row r="132" spans="1:47" ht="43.5" x14ac:dyDescent="0.35">
      <c r="A132">
        <v>258</v>
      </c>
      <c r="B132" s="1">
        <v>45218.500300925902</v>
      </c>
      <c r="C132" s="1">
        <v>45218.511747685203</v>
      </c>
      <c r="D132" t="s">
        <v>35</v>
      </c>
      <c r="F132" s="1"/>
      <c r="G132" s="2">
        <v>19</v>
      </c>
      <c r="H132" s="2" t="str" cm="1">
        <f t="array" ref="H13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32" t="s">
        <v>56</v>
      </c>
      <c r="J132" t="s">
        <v>56</v>
      </c>
      <c r="K132" t="s">
        <v>1093</v>
      </c>
      <c r="L132" t="s">
        <v>71</v>
      </c>
      <c r="M132" t="s">
        <v>57</v>
      </c>
      <c r="N132" t="s">
        <v>57</v>
      </c>
      <c r="O132" t="s">
        <v>58</v>
      </c>
      <c r="P132" t="s">
        <v>58</v>
      </c>
      <c r="Q132" t="s">
        <v>41</v>
      </c>
      <c r="R132" t="s">
        <v>389</v>
      </c>
      <c r="S132" t="s">
        <v>43</v>
      </c>
      <c r="T132" t="s">
        <v>43</v>
      </c>
      <c r="U132" t="s">
        <v>62</v>
      </c>
      <c r="V132" t="s">
        <v>63</v>
      </c>
      <c r="W132" t="s">
        <v>76</v>
      </c>
      <c r="X132" t="s">
        <v>76</v>
      </c>
      <c r="Y132" t="s">
        <v>1094</v>
      </c>
      <c r="Z132" s="5">
        <v>4500</v>
      </c>
      <c r="AA132" s="5" t="str" cm="1">
        <f t="array" ref="AA13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32" t="s">
        <v>48</v>
      </c>
      <c r="AC132" t="s">
        <v>48</v>
      </c>
      <c r="AD132" t="s">
        <v>48</v>
      </c>
      <c r="AE132" t="s">
        <v>48</v>
      </c>
      <c r="AF132" t="s">
        <v>48</v>
      </c>
      <c r="AG132" t="s">
        <v>48</v>
      </c>
      <c r="AH132" t="s">
        <v>48</v>
      </c>
      <c r="AI132" t="s">
        <v>48</v>
      </c>
      <c r="AJ132" t="s">
        <v>48</v>
      </c>
      <c r="AK132" t="s">
        <v>64</v>
      </c>
      <c r="AL132" cm="1">
        <f t="array" ref="AL13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32" t="str" cm="1">
        <f t="array" ref="AM132">_xlfn.IFS(tbl_respondenti[[#This Row],[index]]&lt;=3,"málo odolný/á",tbl_respondenti[[#This Row],[index]]&lt;=7,"středně odolný/á",TRUE,"dobře odolný/á")</f>
        <v>dobře odolný/á</v>
      </c>
      <c r="AN132" t="s">
        <v>49</v>
      </c>
      <c r="AO132" t="s">
        <v>49</v>
      </c>
      <c r="AP132" t="s">
        <v>320</v>
      </c>
      <c r="AQ132" t="s">
        <v>67</v>
      </c>
      <c r="AR132" t="s">
        <v>160</v>
      </c>
      <c r="AS132" s="7" t="s">
        <v>1095</v>
      </c>
      <c r="AT132" s="7" t="s">
        <v>1096</v>
      </c>
      <c r="AU132" s="7" t="s">
        <v>1097</v>
      </c>
    </row>
    <row r="133" spans="1:47" x14ac:dyDescent="0.35">
      <c r="A133">
        <v>295</v>
      </c>
      <c r="B133" s="1">
        <v>45218.946226851796</v>
      </c>
      <c r="C133" s="1">
        <v>45218.9477430556</v>
      </c>
      <c r="D133" t="s">
        <v>35</v>
      </c>
      <c r="F133" s="1"/>
      <c r="G133" s="2">
        <v>22</v>
      </c>
      <c r="H133" s="2" t="str" cm="1">
        <f t="array" ref="H13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33" t="s">
        <v>37</v>
      </c>
      <c r="J133" t="s">
        <v>37</v>
      </c>
      <c r="K133" t="s">
        <v>183</v>
      </c>
      <c r="L133" t="s">
        <v>183</v>
      </c>
      <c r="M133" t="s">
        <v>308</v>
      </c>
      <c r="N133" t="s">
        <v>308</v>
      </c>
      <c r="O133" t="s">
        <v>58</v>
      </c>
      <c r="P133" t="s">
        <v>58</v>
      </c>
      <c r="Q133" t="s">
        <v>41</v>
      </c>
      <c r="R133" t="s">
        <v>389</v>
      </c>
      <c r="S133" t="s">
        <v>43</v>
      </c>
      <c r="T133" t="s">
        <v>43</v>
      </c>
      <c r="U133" t="s">
        <v>74</v>
      </c>
      <c r="V133" t="s">
        <v>63</v>
      </c>
      <c r="W133" t="s">
        <v>88</v>
      </c>
      <c r="X133" t="s">
        <v>88</v>
      </c>
      <c r="Y133" s="2" t="s">
        <v>297</v>
      </c>
      <c r="Z133" s="6">
        <v>60000</v>
      </c>
      <c r="AA133" s="6" t="str" cm="1">
        <f t="array" ref="AA13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33" t="s">
        <v>64</v>
      </c>
      <c r="AC133" t="s">
        <v>48</v>
      </c>
      <c r="AD133" t="s">
        <v>48</v>
      </c>
      <c r="AE133" t="s">
        <v>48</v>
      </c>
      <c r="AF133" t="s">
        <v>64</v>
      </c>
      <c r="AG133" t="s">
        <v>48</v>
      </c>
      <c r="AH133" t="s">
        <v>48</v>
      </c>
      <c r="AI133" t="s">
        <v>64</v>
      </c>
      <c r="AJ133" t="s">
        <v>48</v>
      </c>
      <c r="AK133" t="s">
        <v>48</v>
      </c>
      <c r="AL133" cm="1">
        <f t="array" ref="AL13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133" t="str" cm="1">
        <f t="array" ref="AM133">_xlfn.IFS(tbl_respondenti[[#This Row],[index]]&lt;=3,"málo odolný/á",tbl_respondenti[[#This Row],[index]]&lt;=7,"středně odolný/á",TRUE,"dobře odolný/á")</f>
        <v>středně odolný/á</v>
      </c>
      <c r="AN133" t="s">
        <v>65</v>
      </c>
      <c r="AO133" t="s">
        <v>65</v>
      </c>
      <c r="AP133" t="s">
        <v>1219</v>
      </c>
      <c r="AQ133" t="s">
        <v>67</v>
      </c>
      <c r="AR133" t="s">
        <v>111</v>
      </c>
      <c r="AT133"/>
    </row>
    <row r="134" spans="1:47" x14ac:dyDescent="0.35">
      <c r="A134">
        <v>304</v>
      </c>
      <c r="B134" s="1">
        <v>45219.426192129598</v>
      </c>
      <c r="C134" s="1">
        <v>45219.429467592599</v>
      </c>
      <c r="D134" t="s">
        <v>35</v>
      </c>
      <c r="F134" s="1"/>
      <c r="G134" s="2">
        <v>17</v>
      </c>
      <c r="H134" s="2" t="str" cm="1">
        <f t="array" ref="H13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34" t="s">
        <v>56</v>
      </c>
      <c r="J134" t="s">
        <v>56</v>
      </c>
      <c r="K134" t="s">
        <v>94</v>
      </c>
      <c r="L134" t="s">
        <v>94</v>
      </c>
      <c r="M134" t="s">
        <v>308</v>
      </c>
      <c r="N134" t="s">
        <v>308</v>
      </c>
      <c r="O134" t="s">
        <v>416</v>
      </c>
      <c r="P134" t="s">
        <v>58</v>
      </c>
      <c r="Q134" t="s">
        <v>59</v>
      </c>
      <c r="R134" t="s">
        <v>389</v>
      </c>
      <c r="S134" t="s">
        <v>43</v>
      </c>
      <c r="T134" t="s">
        <v>43</v>
      </c>
      <c r="U134" t="s">
        <v>62</v>
      </c>
      <c r="V134" t="s">
        <v>63</v>
      </c>
      <c r="W134" t="s">
        <v>76</v>
      </c>
      <c r="X134" t="s">
        <v>76</v>
      </c>
      <c r="Y134" s="2" t="s">
        <v>400</v>
      </c>
      <c r="Z134" s="6">
        <v>2000</v>
      </c>
      <c r="AA134" s="6" t="str" cm="1">
        <f t="array" ref="AA13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34" t="s">
        <v>48</v>
      </c>
      <c r="AC134" t="s">
        <v>48</v>
      </c>
      <c r="AD134" t="s">
        <v>48</v>
      </c>
      <c r="AE134" t="s">
        <v>64</v>
      </c>
      <c r="AF134" t="s">
        <v>64</v>
      </c>
      <c r="AG134" t="s">
        <v>48</v>
      </c>
      <c r="AH134" t="s">
        <v>48</v>
      </c>
      <c r="AI134" t="s">
        <v>64</v>
      </c>
      <c r="AJ134" t="s">
        <v>48</v>
      </c>
      <c r="AK134" t="s">
        <v>48</v>
      </c>
      <c r="AL134" cm="1">
        <f t="array" ref="AL13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134" t="str" cm="1">
        <f t="array" ref="AM134">_xlfn.IFS(tbl_respondenti[[#This Row],[index]]&lt;=3,"málo odolný/á",tbl_respondenti[[#This Row],[index]]&lt;=7,"středně odolný/á",TRUE,"dobře odolný/á")</f>
        <v>středně odolný/á</v>
      </c>
      <c r="AN134" t="s">
        <v>65</v>
      </c>
      <c r="AO134" t="s">
        <v>65</v>
      </c>
      <c r="AP134" t="s">
        <v>1175</v>
      </c>
      <c r="AQ134" t="s">
        <v>67</v>
      </c>
      <c r="AR134" t="s">
        <v>260</v>
      </c>
      <c r="AS134" s="7" t="s">
        <v>1243</v>
      </c>
      <c r="AT134" s="7" t="s">
        <v>1244</v>
      </c>
    </row>
    <row r="135" spans="1:47" ht="29" x14ac:dyDescent="0.35">
      <c r="A135">
        <v>317</v>
      </c>
      <c r="B135" s="1">
        <v>45219.677662037</v>
      </c>
      <c r="C135" s="1">
        <v>45219.6853819444</v>
      </c>
      <c r="D135" t="s">
        <v>35</v>
      </c>
      <c r="F135" s="1"/>
      <c r="G135" s="2">
        <v>26</v>
      </c>
      <c r="H135" s="2" t="str" cm="1">
        <f t="array" ref="H13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35" t="s">
        <v>37</v>
      </c>
      <c r="J135" t="s">
        <v>37</v>
      </c>
      <c r="K135" t="s">
        <v>94</v>
      </c>
      <c r="L135" t="s">
        <v>94</v>
      </c>
      <c r="M135" t="s">
        <v>251</v>
      </c>
      <c r="N135" t="s">
        <v>251</v>
      </c>
      <c r="O135" t="s">
        <v>296</v>
      </c>
      <c r="P135" t="s">
        <v>296</v>
      </c>
      <c r="Q135" t="s">
        <v>59</v>
      </c>
      <c r="R135" t="s">
        <v>389</v>
      </c>
      <c r="S135" t="s">
        <v>43</v>
      </c>
      <c r="T135" t="s">
        <v>43</v>
      </c>
      <c r="U135" t="s">
        <v>74</v>
      </c>
      <c r="V135" t="s">
        <v>63</v>
      </c>
      <c r="W135" t="s">
        <v>76</v>
      </c>
      <c r="X135" t="s">
        <v>76</v>
      </c>
      <c r="Y135" t="s">
        <v>1282</v>
      </c>
      <c r="Z135" s="5">
        <v>300000</v>
      </c>
      <c r="AA135" s="5" t="str" cm="1">
        <f t="array" ref="AA13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35" t="s">
        <v>48</v>
      </c>
      <c r="AC135" t="s">
        <v>48</v>
      </c>
      <c r="AD135" t="s">
        <v>48</v>
      </c>
      <c r="AE135" t="s">
        <v>48</v>
      </c>
      <c r="AF135" t="s">
        <v>64</v>
      </c>
      <c r="AG135" t="s">
        <v>64</v>
      </c>
      <c r="AH135" t="s">
        <v>48</v>
      </c>
      <c r="AI135" t="s">
        <v>48</v>
      </c>
      <c r="AJ135" t="s">
        <v>48</v>
      </c>
      <c r="AK135" t="s">
        <v>64</v>
      </c>
      <c r="AL135" cm="1">
        <f t="array" ref="AL13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35" t="str" cm="1">
        <f t="array" ref="AM135">_xlfn.IFS(tbl_respondenti[[#This Row],[index]]&lt;=3,"málo odolný/á",tbl_respondenti[[#This Row],[index]]&lt;=7,"středně odolný/á",TRUE,"dobře odolný/á")</f>
        <v>dobře odolný/á</v>
      </c>
      <c r="AN135" t="s">
        <v>49</v>
      </c>
      <c r="AO135" t="s">
        <v>49</v>
      </c>
      <c r="AP135" t="s">
        <v>1283</v>
      </c>
      <c r="AQ135" t="s">
        <v>67</v>
      </c>
      <c r="AR135" t="s">
        <v>117</v>
      </c>
      <c r="AS135" s="7" t="s">
        <v>1284</v>
      </c>
      <c r="AT135" s="7" t="s">
        <v>1285</v>
      </c>
    </row>
    <row r="136" spans="1:47" x14ac:dyDescent="0.35">
      <c r="A136">
        <v>368</v>
      </c>
      <c r="B136" s="1">
        <v>45227.098564814798</v>
      </c>
      <c r="C136" s="1">
        <v>45227.101365740702</v>
      </c>
      <c r="D136" t="s">
        <v>35</v>
      </c>
      <c r="F136" s="1"/>
      <c r="G136" s="2">
        <v>21</v>
      </c>
      <c r="H136" s="2" t="str" cm="1">
        <f t="array" ref="H13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36" t="s">
        <v>56</v>
      </c>
      <c r="J136" t="s">
        <v>56</v>
      </c>
      <c r="K136" t="s">
        <v>130</v>
      </c>
      <c r="L136" t="s">
        <v>130</v>
      </c>
      <c r="M136" t="s">
        <v>39</v>
      </c>
      <c r="N136" t="s">
        <v>39</v>
      </c>
      <c r="O136" t="s">
        <v>58</v>
      </c>
      <c r="P136" t="s">
        <v>58</v>
      </c>
      <c r="Q136" t="s">
        <v>41</v>
      </c>
      <c r="R136" t="s">
        <v>389</v>
      </c>
      <c r="S136" t="s">
        <v>144</v>
      </c>
      <c r="T136" t="s">
        <v>144</v>
      </c>
      <c r="U136" t="s">
        <v>62</v>
      </c>
      <c r="V136" t="s">
        <v>63</v>
      </c>
      <c r="W136" t="s">
        <v>76</v>
      </c>
      <c r="X136" t="s">
        <v>76</v>
      </c>
      <c r="AA136" s="5" t="str" cm="1">
        <f t="array" ref="AA13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36" t="s">
        <v>48</v>
      </c>
      <c r="AC136" t="s">
        <v>48</v>
      </c>
      <c r="AD136" t="s">
        <v>48</v>
      </c>
      <c r="AE136" t="s">
        <v>48</v>
      </c>
      <c r="AF136" t="s">
        <v>64</v>
      </c>
      <c r="AG136" t="s">
        <v>48</v>
      </c>
      <c r="AH136" t="s">
        <v>48</v>
      </c>
      <c r="AI136" t="s">
        <v>64</v>
      </c>
      <c r="AJ136" t="s">
        <v>48</v>
      </c>
      <c r="AK136" t="s">
        <v>64</v>
      </c>
      <c r="AL136" cm="1">
        <f t="array" ref="AL13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36" t="str" cm="1">
        <f t="array" ref="AM136">_xlfn.IFS(tbl_respondenti[[#This Row],[index]]&lt;=3,"málo odolný/á",tbl_respondenti[[#This Row],[index]]&lt;=7,"středně odolný/á",TRUE,"dobře odolný/á")</f>
        <v>dobře odolný/á</v>
      </c>
      <c r="AN136" t="s">
        <v>49</v>
      </c>
      <c r="AO136" t="s">
        <v>49</v>
      </c>
      <c r="AP136" t="s">
        <v>1160</v>
      </c>
      <c r="AQ136" t="s">
        <v>67</v>
      </c>
      <c r="AR136" t="s">
        <v>920</v>
      </c>
      <c r="AT136"/>
    </row>
    <row r="137" spans="1:47" x14ac:dyDescent="0.35">
      <c r="A137">
        <v>20</v>
      </c>
      <c r="B137" s="1">
        <v>45217.468368055597</v>
      </c>
      <c r="C137" s="1">
        <v>45217.475960648102</v>
      </c>
      <c r="D137" t="s">
        <v>35</v>
      </c>
      <c r="F137" s="1"/>
      <c r="G137" s="2">
        <v>24</v>
      </c>
      <c r="H137" s="2" t="str" cm="1">
        <f t="array" ref="H13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37" t="s">
        <v>37</v>
      </c>
      <c r="J137" t="s">
        <v>37</v>
      </c>
      <c r="K137" t="s">
        <v>71</v>
      </c>
      <c r="L137" t="s">
        <v>71</v>
      </c>
      <c r="M137" t="s">
        <v>157</v>
      </c>
      <c r="N137" t="s">
        <v>157</v>
      </c>
      <c r="O137" t="s">
        <v>58</v>
      </c>
      <c r="P137" t="s">
        <v>58</v>
      </c>
      <c r="Q137" t="s">
        <v>41</v>
      </c>
      <c r="R137" t="s">
        <v>164</v>
      </c>
      <c r="S137" t="s">
        <v>43</v>
      </c>
      <c r="T137" t="s">
        <v>43</v>
      </c>
      <c r="U137" t="s">
        <v>62</v>
      </c>
      <c r="V137" t="s">
        <v>75</v>
      </c>
      <c r="W137" t="s">
        <v>46</v>
      </c>
      <c r="X137" t="s">
        <v>46</v>
      </c>
      <c r="Y137" t="s">
        <v>165</v>
      </c>
      <c r="Z137" s="5">
        <v>30000</v>
      </c>
      <c r="AA137" s="5" t="str" cm="1">
        <f t="array" ref="AA13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37" t="s">
        <v>48</v>
      </c>
      <c r="AC137" t="s">
        <v>48</v>
      </c>
      <c r="AD137" t="s">
        <v>48</v>
      </c>
      <c r="AE137" t="s">
        <v>48</v>
      </c>
      <c r="AF137" t="s">
        <v>48</v>
      </c>
      <c r="AG137" t="s">
        <v>48</v>
      </c>
      <c r="AH137" t="s">
        <v>48</v>
      </c>
      <c r="AI137" t="s">
        <v>48</v>
      </c>
      <c r="AJ137" t="s">
        <v>48</v>
      </c>
      <c r="AK137" t="s">
        <v>48</v>
      </c>
      <c r="AL137" cm="1">
        <f t="array" ref="AL13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37" t="str" cm="1">
        <f t="array" ref="AM137">_xlfn.IFS(tbl_respondenti[[#This Row],[index]]&lt;=3,"málo odolný/á",tbl_respondenti[[#This Row],[index]]&lt;=7,"středně odolný/á",TRUE,"dobře odolný/á")</f>
        <v>dobře odolný/á</v>
      </c>
      <c r="AN137" t="s">
        <v>49</v>
      </c>
      <c r="AO137" t="s">
        <v>49</v>
      </c>
      <c r="AP137" t="s">
        <v>166</v>
      </c>
      <c r="AQ137" t="s">
        <v>67</v>
      </c>
      <c r="AR137" t="s">
        <v>167</v>
      </c>
      <c r="AS137" s="7" t="s">
        <v>168</v>
      </c>
      <c r="AT137" s="7" t="s">
        <v>169</v>
      </c>
    </row>
    <row r="138" spans="1:47" x14ac:dyDescent="0.35">
      <c r="A138">
        <v>260</v>
      </c>
      <c r="B138" s="1">
        <v>45218.5258217593</v>
      </c>
      <c r="C138" s="1">
        <v>45218.5293634259</v>
      </c>
      <c r="D138" t="s">
        <v>35</v>
      </c>
      <c r="F138" s="1"/>
      <c r="G138" s="2">
        <v>27</v>
      </c>
      <c r="H138" s="2" t="str" cm="1">
        <f t="array" ref="H13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38" t="s">
        <v>70</v>
      </c>
      <c r="J138" t="s">
        <v>70</v>
      </c>
      <c r="K138" t="s">
        <v>38</v>
      </c>
      <c r="L138" t="s">
        <v>38</v>
      </c>
      <c r="M138" t="s">
        <v>179</v>
      </c>
      <c r="N138" t="s">
        <v>179</v>
      </c>
      <c r="O138" t="s">
        <v>58</v>
      </c>
      <c r="P138" t="s">
        <v>58</v>
      </c>
      <c r="Q138" t="s">
        <v>59</v>
      </c>
      <c r="R138" t="s">
        <v>164</v>
      </c>
      <c r="S138" t="s">
        <v>43</v>
      </c>
      <c r="T138" t="s">
        <v>43</v>
      </c>
      <c r="U138" t="s">
        <v>62</v>
      </c>
      <c r="V138" t="s">
        <v>75</v>
      </c>
      <c r="W138" t="s">
        <v>76</v>
      </c>
      <c r="X138" t="s">
        <v>76</v>
      </c>
      <c r="Y138" s="2" t="s">
        <v>200</v>
      </c>
      <c r="Z138" s="6">
        <v>5000</v>
      </c>
      <c r="AA138" s="6" t="str" cm="1">
        <f t="array" ref="AA13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38" t="s">
        <v>64</v>
      </c>
      <c r="AC138" t="s">
        <v>48</v>
      </c>
      <c r="AD138" t="s">
        <v>64</v>
      </c>
      <c r="AE138" t="s">
        <v>48</v>
      </c>
      <c r="AF138" t="s">
        <v>64</v>
      </c>
      <c r="AG138" t="s">
        <v>64</v>
      </c>
      <c r="AH138" t="s">
        <v>48</v>
      </c>
      <c r="AI138" t="s">
        <v>64</v>
      </c>
      <c r="AJ138" t="s">
        <v>48</v>
      </c>
      <c r="AK138" t="s">
        <v>48</v>
      </c>
      <c r="AL138" cm="1">
        <f t="array" ref="AL13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138" t="str" cm="1">
        <f t="array" ref="AM138">_xlfn.IFS(tbl_respondenti[[#This Row],[index]]&lt;=3,"málo odolný/á",tbl_respondenti[[#This Row],[index]]&lt;=7,"středně odolný/á",TRUE,"dobře odolný/á")</f>
        <v>středně odolný/á</v>
      </c>
      <c r="AN138" t="s">
        <v>65</v>
      </c>
      <c r="AO138" t="s">
        <v>65</v>
      </c>
      <c r="AP138" t="s">
        <v>1104</v>
      </c>
      <c r="AQ138" t="s">
        <v>51</v>
      </c>
      <c r="AR138" t="s">
        <v>1105</v>
      </c>
      <c r="AS138" s="7" t="s">
        <v>1106</v>
      </c>
      <c r="AT138" s="7" t="s">
        <v>1107</v>
      </c>
      <c r="AU138" s="7" t="s">
        <v>1108</v>
      </c>
    </row>
    <row r="139" spans="1:47" x14ac:dyDescent="0.35">
      <c r="A139">
        <v>291</v>
      </c>
      <c r="B139" s="1">
        <v>45218.835682870398</v>
      </c>
      <c r="C139" s="1">
        <v>45218.840150463002</v>
      </c>
      <c r="D139" t="s">
        <v>35</v>
      </c>
      <c r="F139" s="1"/>
      <c r="G139" s="2">
        <v>23</v>
      </c>
      <c r="H139" s="2" t="str" cm="1">
        <f t="array" ref="H13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39" t="s">
        <v>195</v>
      </c>
      <c r="J139" t="s">
        <v>195</v>
      </c>
      <c r="K139" t="s">
        <v>71</v>
      </c>
      <c r="L139" t="s">
        <v>71</v>
      </c>
      <c r="M139" t="s">
        <v>157</v>
      </c>
      <c r="N139" t="s">
        <v>157</v>
      </c>
      <c r="O139" t="s">
        <v>58</v>
      </c>
      <c r="P139" t="s">
        <v>58</v>
      </c>
      <c r="Q139" t="s">
        <v>59</v>
      </c>
      <c r="R139" t="s">
        <v>164</v>
      </c>
      <c r="S139" t="s">
        <v>43</v>
      </c>
      <c r="T139" t="s">
        <v>43</v>
      </c>
      <c r="U139" t="s">
        <v>74</v>
      </c>
      <c r="V139" t="s">
        <v>75</v>
      </c>
      <c r="W139" t="s">
        <v>1204</v>
      </c>
      <c r="X139" t="s">
        <v>1626</v>
      </c>
      <c r="Y139" t="s">
        <v>444</v>
      </c>
      <c r="Z139" s="5">
        <v>400000</v>
      </c>
      <c r="AA139" s="5" t="str" cm="1">
        <f t="array" ref="AA13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39" t="s">
        <v>48</v>
      </c>
      <c r="AC139" t="s">
        <v>64</v>
      </c>
      <c r="AD139" t="s">
        <v>48</v>
      </c>
      <c r="AE139" t="s">
        <v>48</v>
      </c>
      <c r="AF139" t="s">
        <v>48</v>
      </c>
      <c r="AG139" t="s">
        <v>48</v>
      </c>
      <c r="AH139" t="s">
        <v>48</v>
      </c>
      <c r="AI139" t="s">
        <v>48</v>
      </c>
      <c r="AJ139" t="s">
        <v>64</v>
      </c>
      <c r="AK139" t="s">
        <v>64</v>
      </c>
      <c r="AL139" cm="1">
        <f t="array" ref="AL13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39" t="str" cm="1">
        <f t="array" ref="AM139">_xlfn.IFS(tbl_respondenti[[#This Row],[index]]&lt;=3,"málo odolný/á",tbl_respondenti[[#This Row],[index]]&lt;=7,"středně odolný/á",TRUE,"dobře odolný/á")</f>
        <v>dobře odolný/á</v>
      </c>
      <c r="AN139" t="s">
        <v>65</v>
      </c>
      <c r="AO139" t="s">
        <v>65</v>
      </c>
      <c r="AP139" t="s">
        <v>1175</v>
      </c>
      <c r="AQ139" t="s">
        <v>51</v>
      </c>
      <c r="AS139" s="7" t="s">
        <v>1205</v>
      </c>
      <c r="AT139" s="7" t="s">
        <v>1206</v>
      </c>
      <c r="AU139" s="7" t="s">
        <v>1207</v>
      </c>
    </row>
    <row r="140" spans="1:47" x14ac:dyDescent="0.35">
      <c r="A140">
        <v>382</v>
      </c>
      <c r="B140" s="1">
        <v>45236.352083333302</v>
      </c>
      <c r="C140" s="1">
        <v>45236.354872685202</v>
      </c>
      <c r="D140" t="s">
        <v>35</v>
      </c>
      <c r="F140" s="1"/>
      <c r="G140" s="2">
        <v>17</v>
      </c>
      <c r="H140" s="2" t="str" cm="1">
        <f t="array" ref="H14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40" t="s">
        <v>56</v>
      </c>
      <c r="J140" t="s">
        <v>56</v>
      </c>
      <c r="K140" t="s">
        <v>94</v>
      </c>
      <c r="L140" t="s">
        <v>94</v>
      </c>
      <c r="M140" t="s">
        <v>95</v>
      </c>
      <c r="N140" t="s">
        <v>95</v>
      </c>
      <c r="O140" t="s">
        <v>659</v>
      </c>
      <c r="P140" t="s">
        <v>58</v>
      </c>
      <c r="Q140" t="s">
        <v>41</v>
      </c>
      <c r="R140" t="s">
        <v>164</v>
      </c>
      <c r="S140" t="s">
        <v>43</v>
      </c>
      <c r="T140" t="s">
        <v>43</v>
      </c>
      <c r="U140" t="s">
        <v>62</v>
      </c>
      <c r="V140" t="s">
        <v>63</v>
      </c>
      <c r="W140" t="s">
        <v>76</v>
      </c>
      <c r="X140" t="s">
        <v>76</v>
      </c>
      <c r="Y140" t="s">
        <v>264</v>
      </c>
      <c r="Z140" s="5">
        <v>10000</v>
      </c>
      <c r="AA140" s="5" t="str" cm="1">
        <f t="array" ref="AA14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40" t="s">
        <v>48</v>
      </c>
      <c r="AC140" t="s">
        <v>48</v>
      </c>
      <c r="AD140" t="s">
        <v>48</v>
      </c>
      <c r="AE140" t="s">
        <v>48</v>
      </c>
      <c r="AF140" t="s">
        <v>48</v>
      </c>
      <c r="AG140" t="s">
        <v>48</v>
      </c>
      <c r="AH140" t="s">
        <v>48</v>
      </c>
      <c r="AI140" t="s">
        <v>48</v>
      </c>
      <c r="AJ140" t="s">
        <v>48</v>
      </c>
      <c r="AK140" t="s">
        <v>48</v>
      </c>
      <c r="AL140" cm="1">
        <f t="array" ref="AL14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40" t="str" cm="1">
        <f t="array" ref="AM140">_xlfn.IFS(tbl_respondenti[[#This Row],[index]]&lt;=3,"málo odolný/á",tbl_respondenti[[#This Row],[index]]&lt;=7,"středně odolný/á",TRUE,"dobře odolný/á")</f>
        <v>dobře odolný/á</v>
      </c>
      <c r="AN140" t="s">
        <v>49</v>
      </c>
      <c r="AO140" t="s">
        <v>49</v>
      </c>
      <c r="AP140" t="s">
        <v>883</v>
      </c>
      <c r="AQ140" t="s">
        <v>51</v>
      </c>
      <c r="AS140" s="7" t="s">
        <v>1478</v>
      </c>
      <c r="AT140" s="7" t="s">
        <v>203</v>
      </c>
    </row>
    <row r="141" spans="1:47" x14ac:dyDescent="0.35">
      <c r="A141">
        <v>4</v>
      </c>
      <c r="B141" s="1">
        <v>45217.4680787037</v>
      </c>
      <c r="C141" s="1">
        <v>45217.470520833303</v>
      </c>
      <c r="D141" t="s">
        <v>35</v>
      </c>
      <c r="F141" s="1"/>
      <c r="G141" s="2">
        <v>17</v>
      </c>
      <c r="H141" s="2" t="str" cm="1">
        <f t="array" ref="H14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41" t="s">
        <v>56</v>
      </c>
      <c r="J141" t="s">
        <v>56</v>
      </c>
      <c r="K141" t="s">
        <v>38</v>
      </c>
      <c r="L141" t="s">
        <v>38</v>
      </c>
      <c r="M141" t="s">
        <v>57</v>
      </c>
      <c r="N141" t="s">
        <v>57</v>
      </c>
      <c r="O141" t="s">
        <v>58</v>
      </c>
      <c r="P141" t="s">
        <v>58</v>
      </c>
      <c r="Q141" t="s">
        <v>59</v>
      </c>
      <c r="R141" t="s">
        <v>60</v>
      </c>
      <c r="S141" t="s">
        <v>61</v>
      </c>
      <c r="T141" t="s">
        <v>1624</v>
      </c>
      <c r="U141" t="s">
        <v>62</v>
      </c>
      <c r="V141" t="s">
        <v>63</v>
      </c>
      <c r="W141" t="s">
        <v>46</v>
      </c>
      <c r="X141" t="s">
        <v>46</v>
      </c>
      <c r="AA141" s="5" t="str" cm="1">
        <f t="array" ref="AA14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41" t="s">
        <v>64</v>
      </c>
      <c r="AC141" t="s">
        <v>48</v>
      </c>
      <c r="AD141" t="s">
        <v>64</v>
      </c>
      <c r="AE141" t="s">
        <v>64</v>
      </c>
      <c r="AF141" t="s">
        <v>64</v>
      </c>
      <c r="AG141" t="s">
        <v>48</v>
      </c>
      <c r="AH141" t="s">
        <v>64</v>
      </c>
      <c r="AI141" t="s">
        <v>48</v>
      </c>
      <c r="AJ141" t="s">
        <v>48</v>
      </c>
      <c r="AK141" t="s">
        <v>48</v>
      </c>
      <c r="AL141" cm="1">
        <f t="array" ref="AL14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141" t="str" cm="1">
        <f t="array" ref="AM141">_xlfn.IFS(tbl_respondenti[[#This Row],[index]]&lt;=3,"málo odolný/á",tbl_respondenti[[#This Row],[index]]&lt;=7,"středně odolný/á",TRUE,"dobře odolný/á")</f>
        <v>středně odolný/á</v>
      </c>
      <c r="AN141" t="s">
        <v>65</v>
      </c>
      <c r="AO141" t="s">
        <v>65</v>
      </c>
      <c r="AP141" t="s">
        <v>66</v>
      </c>
      <c r="AQ141" t="s">
        <v>67</v>
      </c>
      <c r="AR141" t="s">
        <v>68</v>
      </c>
      <c r="AT141"/>
    </row>
    <row r="142" spans="1:47" x14ac:dyDescent="0.35">
      <c r="A142">
        <v>8</v>
      </c>
      <c r="B142" s="1">
        <v>45217.468287037002</v>
      </c>
      <c r="C142" s="1">
        <v>45217.473240740699</v>
      </c>
      <c r="D142" t="s">
        <v>35</v>
      </c>
      <c r="F142" s="1"/>
      <c r="G142" s="2">
        <v>22</v>
      </c>
      <c r="H142" s="2" t="str" cm="1">
        <f t="array" ref="H14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42" t="s">
        <v>56</v>
      </c>
      <c r="J142" t="s">
        <v>56</v>
      </c>
      <c r="K142" t="s">
        <v>94</v>
      </c>
      <c r="L142" t="s">
        <v>94</v>
      </c>
      <c r="M142" t="s">
        <v>95</v>
      </c>
      <c r="N142" t="s">
        <v>95</v>
      </c>
      <c r="O142" t="s">
        <v>58</v>
      </c>
      <c r="P142" t="s">
        <v>58</v>
      </c>
      <c r="Q142" t="s">
        <v>59</v>
      </c>
      <c r="R142" t="s">
        <v>60</v>
      </c>
      <c r="S142" t="s">
        <v>96</v>
      </c>
      <c r="T142" t="s">
        <v>1624</v>
      </c>
      <c r="U142" t="s">
        <v>74</v>
      </c>
      <c r="V142" t="s">
        <v>63</v>
      </c>
      <c r="W142" t="s">
        <v>88</v>
      </c>
      <c r="X142" t="s">
        <v>88</v>
      </c>
      <c r="Y142" t="s">
        <v>97</v>
      </c>
      <c r="Z142" s="5">
        <v>30000</v>
      </c>
      <c r="AA142" s="5" t="str" cm="1">
        <f t="array" ref="AA14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42" t="s">
        <v>64</v>
      </c>
      <c r="AC142" t="s">
        <v>64</v>
      </c>
      <c r="AD142" t="s">
        <v>64</v>
      </c>
      <c r="AE142" t="s">
        <v>64</v>
      </c>
      <c r="AF142" t="s">
        <v>64</v>
      </c>
      <c r="AG142" t="s">
        <v>64</v>
      </c>
      <c r="AH142" t="s">
        <v>48</v>
      </c>
      <c r="AI142" t="s">
        <v>64</v>
      </c>
      <c r="AJ142" t="s">
        <v>64</v>
      </c>
      <c r="AK142" t="s">
        <v>48</v>
      </c>
      <c r="AL142" cm="1">
        <f t="array" ref="AL14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v>
      </c>
      <c r="AM142" t="str" cm="1">
        <f t="array" ref="AM142">_xlfn.IFS(tbl_respondenti[[#This Row],[index]]&lt;=3,"málo odolný/á",tbl_respondenti[[#This Row],[index]]&lt;=7,"středně odolný/á",TRUE,"dobře odolný/á")</f>
        <v>málo odolný/á</v>
      </c>
      <c r="AN142" t="s">
        <v>65</v>
      </c>
      <c r="AO142" t="s">
        <v>65</v>
      </c>
      <c r="AP142" t="s">
        <v>98</v>
      </c>
      <c r="AQ142" t="s">
        <v>67</v>
      </c>
      <c r="AR142" t="s">
        <v>99</v>
      </c>
      <c r="AS142" s="7" t="s">
        <v>100</v>
      </c>
      <c r="AT142" s="7" t="s">
        <v>101</v>
      </c>
    </row>
    <row r="143" spans="1:47" x14ac:dyDescent="0.35">
      <c r="A143">
        <v>10</v>
      </c>
      <c r="B143" s="1">
        <v>45217.469849537003</v>
      </c>
      <c r="C143" s="1">
        <v>45217.4749421296</v>
      </c>
      <c r="D143" t="s">
        <v>35</v>
      </c>
      <c r="F143" s="1"/>
      <c r="G143" s="2">
        <v>16</v>
      </c>
      <c r="H143" s="2" t="str" cm="1">
        <f t="array" ref="H14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43" t="s">
        <v>56</v>
      </c>
      <c r="J143" t="s">
        <v>56</v>
      </c>
      <c r="K143" t="s">
        <v>71</v>
      </c>
      <c r="L143" t="s">
        <v>71</v>
      </c>
      <c r="M143" t="s">
        <v>57</v>
      </c>
      <c r="N143" t="s">
        <v>57</v>
      </c>
      <c r="O143" t="s">
        <v>58</v>
      </c>
      <c r="P143" t="s">
        <v>58</v>
      </c>
      <c r="Q143" t="s">
        <v>41</v>
      </c>
      <c r="R143" t="s">
        <v>60</v>
      </c>
      <c r="S143" t="s">
        <v>43</v>
      </c>
      <c r="T143" t="s">
        <v>43</v>
      </c>
      <c r="U143" t="s">
        <v>62</v>
      </c>
      <c r="V143" t="s">
        <v>63</v>
      </c>
      <c r="W143" t="s">
        <v>76</v>
      </c>
      <c r="X143" t="s">
        <v>76</v>
      </c>
      <c r="Y143" s="2" t="s">
        <v>109</v>
      </c>
      <c r="Z143" s="6">
        <v>420000</v>
      </c>
      <c r="AA143" s="6" t="str" cm="1">
        <f t="array" ref="AA14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43" t="s">
        <v>64</v>
      </c>
      <c r="AC143" t="s">
        <v>64</v>
      </c>
      <c r="AD143" t="s">
        <v>64</v>
      </c>
      <c r="AE143" t="s">
        <v>48</v>
      </c>
      <c r="AF143" t="s">
        <v>64</v>
      </c>
      <c r="AG143" t="s">
        <v>48</v>
      </c>
      <c r="AH143" t="s">
        <v>48</v>
      </c>
      <c r="AI143" t="s">
        <v>64</v>
      </c>
      <c r="AJ143" t="s">
        <v>48</v>
      </c>
      <c r="AK143" t="s">
        <v>64</v>
      </c>
      <c r="AL143" cm="1">
        <f t="array" ref="AL14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143" t="str" cm="1">
        <f t="array" ref="AM143">_xlfn.IFS(tbl_respondenti[[#This Row],[index]]&lt;=3,"málo odolný/á",tbl_respondenti[[#This Row],[index]]&lt;=7,"středně odolný/á",TRUE,"dobře odolný/á")</f>
        <v>středně odolný/á</v>
      </c>
      <c r="AN143" t="s">
        <v>65</v>
      </c>
      <c r="AO143" t="s">
        <v>65</v>
      </c>
      <c r="AP143" t="s">
        <v>110</v>
      </c>
      <c r="AQ143" t="s">
        <v>67</v>
      </c>
      <c r="AR143" t="s">
        <v>111</v>
      </c>
      <c r="AS143" s="7" t="s">
        <v>112</v>
      </c>
      <c r="AT143" s="7" t="s">
        <v>113</v>
      </c>
    </row>
    <row r="144" spans="1:47" x14ac:dyDescent="0.35">
      <c r="A144">
        <v>12</v>
      </c>
      <c r="B144" s="1">
        <v>45217.472858796304</v>
      </c>
      <c r="C144" s="1">
        <v>45217.4750347222</v>
      </c>
      <c r="D144" t="s">
        <v>35</v>
      </c>
      <c r="F144" s="1"/>
      <c r="G144" s="2">
        <v>18</v>
      </c>
      <c r="H144" s="2" t="str" cm="1">
        <f t="array" ref="H14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44" t="s">
        <v>56</v>
      </c>
      <c r="J144" t="s">
        <v>56</v>
      </c>
      <c r="K144" t="s">
        <v>38</v>
      </c>
      <c r="L144" t="s">
        <v>38</v>
      </c>
      <c r="M144" t="s">
        <v>39</v>
      </c>
      <c r="N144" t="s">
        <v>39</v>
      </c>
      <c r="O144" t="s">
        <v>58</v>
      </c>
      <c r="P144" t="s">
        <v>58</v>
      </c>
      <c r="Q144" t="s">
        <v>121</v>
      </c>
      <c r="R144" t="s">
        <v>60</v>
      </c>
      <c r="S144" t="s">
        <v>43</v>
      </c>
      <c r="T144" t="s">
        <v>43</v>
      </c>
      <c r="U144" t="s">
        <v>62</v>
      </c>
      <c r="V144" t="s">
        <v>63</v>
      </c>
      <c r="W144" t="s">
        <v>76</v>
      </c>
      <c r="X144" t="s">
        <v>76</v>
      </c>
      <c r="Y144" s="2" t="s">
        <v>77</v>
      </c>
      <c r="Z144" s="6">
        <v>10000</v>
      </c>
      <c r="AA144" s="6" t="str" cm="1">
        <f t="array" ref="AA14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44" t="s">
        <v>64</v>
      </c>
      <c r="AC144" t="s">
        <v>48</v>
      </c>
      <c r="AD144" t="s">
        <v>64</v>
      </c>
      <c r="AE144" t="s">
        <v>48</v>
      </c>
      <c r="AF144" t="s">
        <v>64</v>
      </c>
      <c r="AG144" t="s">
        <v>64</v>
      </c>
      <c r="AH144" t="s">
        <v>48</v>
      </c>
      <c r="AI144" t="s">
        <v>64</v>
      </c>
      <c r="AJ144" t="s">
        <v>64</v>
      </c>
      <c r="AK144" t="s">
        <v>48</v>
      </c>
      <c r="AL144" cm="1">
        <f t="array" ref="AL14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144" t="str" cm="1">
        <f t="array" ref="AM144">_xlfn.IFS(tbl_respondenti[[#This Row],[index]]&lt;=3,"málo odolný/á",tbl_respondenti[[#This Row],[index]]&lt;=7,"středně odolný/á",TRUE,"dobře odolný/á")</f>
        <v>málo odolný/á</v>
      </c>
      <c r="AN144" t="s">
        <v>65</v>
      </c>
      <c r="AO144" t="s">
        <v>65</v>
      </c>
      <c r="AP144" t="s">
        <v>122</v>
      </c>
      <c r="AQ144" t="s">
        <v>67</v>
      </c>
      <c r="AR144" t="s">
        <v>85</v>
      </c>
      <c r="AS144" s="7" t="s">
        <v>123</v>
      </c>
      <c r="AT144" s="7" t="s">
        <v>124</v>
      </c>
    </row>
    <row r="145" spans="1:47" x14ac:dyDescent="0.35">
      <c r="A145">
        <v>14</v>
      </c>
      <c r="B145" s="1">
        <v>45217.470625000002</v>
      </c>
      <c r="C145" s="1">
        <v>45217.475462962997</v>
      </c>
      <c r="D145" t="s">
        <v>35</v>
      </c>
      <c r="F145" s="1"/>
      <c r="G145" s="2">
        <v>18</v>
      </c>
      <c r="H145" s="2" t="str" cm="1">
        <f t="array" ref="H14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45" t="s">
        <v>70</v>
      </c>
      <c r="J145" t="s">
        <v>70</v>
      </c>
      <c r="K145" t="s">
        <v>130</v>
      </c>
      <c r="L145" t="s">
        <v>130</v>
      </c>
      <c r="M145" t="s">
        <v>131</v>
      </c>
      <c r="N145" t="s">
        <v>131</v>
      </c>
      <c r="O145" t="s">
        <v>58</v>
      </c>
      <c r="P145" t="s">
        <v>58</v>
      </c>
      <c r="Q145" t="s">
        <v>59</v>
      </c>
      <c r="R145" t="s">
        <v>60</v>
      </c>
      <c r="S145" t="s">
        <v>43</v>
      </c>
      <c r="T145" t="s">
        <v>43</v>
      </c>
      <c r="U145" t="s">
        <v>62</v>
      </c>
      <c r="V145" t="s">
        <v>63</v>
      </c>
      <c r="W145" t="s">
        <v>88</v>
      </c>
      <c r="X145" t="s">
        <v>88</v>
      </c>
      <c r="Y145" s="2" t="s">
        <v>132</v>
      </c>
      <c r="Z145" s="6">
        <v>6000</v>
      </c>
      <c r="AA145" s="6" t="str" cm="1">
        <f t="array" ref="AA14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45" t="s">
        <v>64</v>
      </c>
      <c r="AC145" t="s">
        <v>64</v>
      </c>
      <c r="AD145" t="s">
        <v>64</v>
      </c>
      <c r="AE145" t="s">
        <v>64</v>
      </c>
      <c r="AF145" t="s">
        <v>64</v>
      </c>
      <c r="AG145" t="s">
        <v>48</v>
      </c>
      <c r="AH145" t="s">
        <v>48</v>
      </c>
      <c r="AI145" t="s">
        <v>48</v>
      </c>
      <c r="AJ145" t="s">
        <v>64</v>
      </c>
      <c r="AK145" t="s">
        <v>64</v>
      </c>
      <c r="AL145" cm="1">
        <f t="array" ref="AL14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145" t="str" cm="1">
        <f t="array" ref="AM145">_xlfn.IFS(tbl_respondenti[[#This Row],[index]]&lt;=3,"málo odolný/á",tbl_respondenti[[#This Row],[index]]&lt;=7,"středně odolný/á",TRUE,"dobře odolný/á")</f>
        <v>středně odolný/á</v>
      </c>
      <c r="AN145" t="s">
        <v>65</v>
      </c>
      <c r="AO145" t="s">
        <v>65</v>
      </c>
      <c r="AP145" t="s">
        <v>133</v>
      </c>
      <c r="AQ145" t="s">
        <v>51</v>
      </c>
      <c r="AS145" s="7" t="s">
        <v>134</v>
      </c>
      <c r="AT145" s="7" t="s">
        <v>135</v>
      </c>
      <c r="AU145" s="7" t="s">
        <v>136</v>
      </c>
    </row>
    <row r="146" spans="1:47" x14ac:dyDescent="0.35">
      <c r="A146">
        <v>16</v>
      </c>
      <c r="B146" s="1">
        <v>45217.472175925897</v>
      </c>
      <c r="C146" s="1">
        <v>45217.475787037001</v>
      </c>
      <c r="D146" t="s">
        <v>35</v>
      </c>
      <c r="F146" s="1"/>
      <c r="G146" s="2">
        <v>15</v>
      </c>
      <c r="H146" s="2" t="str" cm="1">
        <f t="array" ref="H14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46" t="s">
        <v>56</v>
      </c>
      <c r="J146" t="s">
        <v>56</v>
      </c>
      <c r="K146" t="s">
        <v>38</v>
      </c>
      <c r="L146" t="s">
        <v>38</v>
      </c>
      <c r="M146" t="s">
        <v>143</v>
      </c>
      <c r="N146" t="s">
        <v>143</v>
      </c>
      <c r="O146" t="s">
        <v>58</v>
      </c>
      <c r="P146" t="s">
        <v>58</v>
      </c>
      <c r="Q146" t="s">
        <v>59</v>
      </c>
      <c r="R146" t="s">
        <v>60</v>
      </c>
      <c r="S146" t="s">
        <v>144</v>
      </c>
      <c r="T146" t="s">
        <v>144</v>
      </c>
      <c r="U146" t="s">
        <v>62</v>
      </c>
      <c r="V146" t="s">
        <v>63</v>
      </c>
      <c r="W146" t="s">
        <v>76</v>
      </c>
      <c r="X146" t="s">
        <v>76</v>
      </c>
      <c r="Y146" t="s">
        <v>145</v>
      </c>
      <c r="Z146" s="5">
        <v>20000</v>
      </c>
      <c r="AA146" s="5" t="str" cm="1">
        <f t="array" ref="AA14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46" t="s">
        <v>48</v>
      </c>
      <c r="AC146" t="s">
        <v>48</v>
      </c>
      <c r="AD146" t="s">
        <v>48</v>
      </c>
      <c r="AE146" t="s">
        <v>48</v>
      </c>
      <c r="AF146" t="s">
        <v>48</v>
      </c>
      <c r="AG146" t="s">
        <v>48</v>
      </c>
      <c r="AH146" t="s">
        <v>48</v>
      </c>
      <c r="AI146" t="s">
        <v>64</v>
      </c>
      <c r="AJ146" t="s">
        <v>48</v>
      </c>
      <c r="AK146" t="s">
        <v>48</v>
      </c>
      <c r="AL146" cm="1">
        <f t="array" ref="AL14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46" t="str" cm="1">
        <f t="array" ref="AM146">_xlfn.IFS(tbl_respondenti[[#This Row],[index]]&lt;=3,"málo odolný/á",tbl_respondenti[[#This Row],[index]]&lt;=7,"středně odolný/á",TRUE,"dobře odolný/á")</f>
        <v>dobře odolný/á</v>
      </c>
      <c r="AN146" t="s">
        <v>65</v>
      </c>
      <c r="AO146" t="s">
        <v>65</v>
      </c>
      <c r="AP146" t="s">
        <v>146</v>
      </c>
      <c r="AQ146" t="s">
        <v>67</v>
      </c>
      <c r="AR146" t="s">
        <v>85</v>
      </c>
      <c r="AS146" s="7" t="s">
        <v>147</v>
      </c>
      <c r="AT146" s="7" t="s">
        <v>148</v>
      </c>
    </row>
    <row r="147" spans="1:47" x14ac:dyDescent="0.35">
      <c r="A147">
        <v>17</v>
      </c>
      <c r="B147" s="1">
        <v>45217.471840277802</v>
      </c>
      <c r="C147" s="1">
        <v>45217.4758449074</v>
      </c>
      <c r="D147" t="s">
        <v>35</v>
      </c>
      <c r="F147" s="1"/>
      <c r="G147" s="2">
        <v>18</v>
      </c>
      <c r="H147" s="2" t="str" cm="1">
        <f t="array" ref="H14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47" t="s">
        <v>56</v>
      </c>
      <c r="J147" t="s">
        <v>56</v>
      </c>
      <c r="K147" t="s">
        <v>71</v>
      </c>
      <c r="L147" t="s">
        <v>71</v>
      </c>
      <c r="M147" t="s">
        <v>57</v>
      </c>
      <c r="N147" t="s">
        <v>57</v>
      </c>
      <c r="O147" t="s">
        <v>58</v>
      </c>
      <c r="P147" t="s">
        <v>58</v>
      </c>
      <c r="Q147" t="s">
        <v>41</v>
      </c>
      <c r="R147" t="s">
        <v>60</v>
      </c>
      <c r="S147" t="s">
        <v>43</v>
      </c>
      <c r="T147" t="s">
        <v>43</v>
      </c>
      <c r="U147" t="s">
        <v>149</v>
      </c>
      <c r="V147" t="s">
        <v>63</v>
      </c>
      <c r="W147" t="s">
        <v>76</v>
      </c>
      <c r="X147" t="s">
        <v>76</v>
      </c>
      <c r="Y147" t="s">
        <v>150</v>
      </c>
      <c r="AA147" s="5" t="str" cm="1">
        <f t="array" ref="AA14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47" t="s">
        <v>48</v>
      </c>
      <c r="AC147" t="s">
        <v>48</v>
      </c>
      <c r="AD147" t="s">
        <v>48</v>
      </c>
      <c r="AE147" t="s">
        <v>48</v>
      </c>
      <c r="AF147" t="s">
        <v>64</v>
      </c>
      <c r="AG147" t="s">
        <v>48</v>
      </c>
      <c r="AH147" t="s">
        <v>48</v>
      </c>
      <c r="AI147" t="s">
        <v>64</v>
      </c>
      <c r="AJ147" t="s">
        <v>64</v>
      </c>
      <c r="AK147" t="s">
        <v>48</v>
      </c>
      <c r="AL147" cm="1">
        <f t="array" ref="AL14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147" t="str" cm="1">
        <f t="array" ref="AM147">_xlfn.IFS(tbl_respondenti[[#This Row],[index]]&lt;=3,"málo odolný/á",tbl_respondenti[[#This Row],[index]]&lt;=7,"středně odolný/á",TRUE,"dobře odolný/á")</f>
        <v>středně odolný/á</v>
      </c>
      <c r="AN147" t="s">
        <v>49</v>
      </c>
      <c r="AO147" t="s">
        <v>49</v>
      </c>
      <c r="AP147" t="s">
        <v>151</v>
      </c>
      <c r="AQ147" t="s">
        <v>67</v>
      </c>
      <c r="AR147" t="s">
        <v>111</v>
      </c>
      <c r="AS147" s="7" t="s">
        <v>152</v>
      </c>
      <c r="AT147" s="7" t="s">
        <v>153</v>
      </c>
    </row>
    <row r="148" spans="1:47" x14ac:dyDescent="0.35">
      <c r="A148">
        <v>19</v>
      </c>
      <c r="B148" s="1">
        <v>45217.474027777796</v>
      </c>
      <c r="C148" s="1">
        <v>45217.475937499999</v>
      </c>
      <c r="D148" t="s">
        <v>35</v>
      </c>
      <c r="F148" s="1"/>
      <c r="G148" s="2">
        <v>17</v>
      </c>
      <c r="H148" s="2" t="str" cm="1">
        <f t="array" ref="H14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48" t="s">
        <v>56</v>
      </c>
      <c r="J148" t="s">
        <v>56</v>
      </c>
      <c r="K148" t="s">
        <v>71</v>
      </c>
      <c r="L148" t="s">
        <v>71</v>
      </c>
      <c r="M148" t="s">
        <v>157</v>
      </c>
      <c r="N148" t="s">
        <v>157</v>
      </c>
      <c r="O148" t="s">
        <v>58</v>
      </c>
      <c r="P148" t="s">
        <v>58</v>
      </c>
      <c r="Q148" t="s">
        <v>59</v>
      </c>
      <c r="R148" t="s">
        <v>60</v>
      </c>
      <c r="S148" t="s">
        <v>144</v>
      </c>
      <c r="T148" t="s">
        <v>144</v>
      </c>
      <c r="U148" t="s">
        <v>62</v>
      </c>
      <c r="V148" t="s">
        <v>63</v>
      </c>
      <c r="W148" t="s">
        <v>76</v>
      </c>
      <c r="X148" t="s">
        <v>76</v>
      </c>
      <c r="Y148" s="2" t="s">
        <v>158</v>
      </c>
      <c r="Z148" s="6">
        <v>9000</v>
      </c>
      <c r="AA148" s="6" t="str" cm="1">
        <f t="array" ref="AA14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48" t="s">
        <v>48</v>
      </c>
      <c r="AC148" t="s">
        <v>64</v>
      </c>
      <c r="AD148" t="s">
        <v>48</v>
      </c>
      <c r="AE148" t="s">
        <v>64</v>
      </c>
      <c r="AF148" t="s">
        <v>64</v>
      </c>
      <c r="AG148" t="s">
        <v>48</v>
      </c>
      <c r="AH148" t="s">
        <v>64</v>
      </c>
      <c r="AI148" t="s">
        <v>64</v>
      </c>
      <c r="AJ148" t="s">
        <v>64</v>
      </c>
      <c r="AK148" t="s">
        <v>48</v>
      </c>
      <c r="AL148" cm="1">
        <f t="array" ref="AL14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148" t="str" cm="1">
        <f t="array" ref="AM148">_xlfn.IFS(tbl_respondenti[[#This Row],[index]]&lt;=3,"málo odolný/á",tbl_respondenti[[#This Row],[index]]&lt;=7,"středně odolný/á",TRUE,"dobře odolný/á")</f>
        <v>málo odolný/á</v>
      </c>
      <c r="AN148" t="s">
        <v>49</v>
      </c>
      <c r="AO148" t="s">
        <v>49</v>
      </c>
      <c r="AP148" t="s">
        <v>159</v>
      </c>
      <c r="AQ148" t="s">
        <v>67</v>
      </c>
      <c r="AR148" t="s">
        <v>160</v>
      </c>
      <c r="AS148" s="7" t="s">
        <v>161</v>
      </c>
      <c r="AT148" s="7" t="s">
        <v>162</v>
      </c>
    </row>
    <row r="149" spans="1:47" x14ac:dyDescent="0.35">
      <c r="A149">
        <v>22</v>
      </c>
      <c r="B149" s="1">
        <v>45217.475046296298</v>
      </c>
      <c r="C149" s="1">
        <v>45217.478252314802</v>
      </c>
      <c r="D149" t="s">
        <v>35</v>
      </c>
      <c r="F149" s="1"/>
      <c r="G149" s="2">
        <v>16</v>
      </c>
      <c r="H149" s="2" t="str" cm="1">
        <f t="array" ref="H14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49" t="s">
        <v>56</v>
      </c>
      <c r="J149" t="s">
        <v>56</v>
      </c>
      <c r="K149" t="s">
        <v>94</v>
      </c>
      <c r="L149" t="s">
        <v>94</v>
      </c>
      <c r="O149" t="s">
        <v>58</v>
      </c>
      <c r="P149" t="s">
        <v>58</v>
      </c>
      <c r="Q149" t="s">
        <v>59</v>
      </c>
      <c r="R149" t="s">
        <v>60</v>
      </c>
      <c r="S149" t="s">
        <v>43</v>
      </c>
      <c r="T149" t="s">
        <v>43</v>
      </c>
      <c r="U149" t="s">
        <v>62</v>
      </c>
      <c r="V149" t="s">
        <v>63</v>
      </c>
      <c r="W149" t="s">
        <v>88</v>
      </c>
      <c r="X149" t="s">
        <v>88</v>
      </c>
      <c r="Y149" s="2" t="s">
        <v>174</v>
      </c>
      <c r="Z149" s="6">
        <v>35000</v>
      </c>
      <c r="AA149" s="6" t="str" cm="1">
        <f t="array" ref="AA14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49" t="s">
        <v>48</v>
      </c>
      <c r="AC149" t="s">
        <v>48</v>
      </c>
      <c r="AD149" t="s">
        <v>64</v>
      </c>
      <c r="AE149" t="s">
        <v>48</v>
      </c>
      <c r="AF149" t="s">
        <v>64</v>
      </c>
      <c r="AG149" t="s">
        <v>48</v>
      </c>
      <c r="AH149" t="s">
        <v>48</v>
      </c>
      <c r="AI149" t="s">
        <v>64</v>
      </c>
      <c r="AJ149" t="s">
        <v>48</v>
      </c>
      <c r="AK149" t="s">
        <v>64</v>
      </c>
      <c r="AL149" cm="1">
        <f t="array" ref="AL14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149" t="str" cm="1">
        <f t="array" ref="AM149">_xlfn.IFS(tbl_respondenti[[#This Row],[index]]&lt;=3,"málo odolný/á",tbl_respondenti[[#This Row],[index]]&lt;=7,"středně odolný/á",TRUE,"dobře odolný/á")</f>
        <v>středně odolný/á</v>
      </c>
      <c r="AN149" t="s">
        <v>49</v>
      </c>
      <c r="AO149" t="s">
        <v>49</v>
      </c>
      <c r="AP149" t="s">
        <v>90</v>
      </c>
      <c r="AQ149" t="s">
        <v>67</v>
      </c>
      <c r="AR149" t="s">
        <v>175</v>
      </c>
      <c r="AS149" s="7" t="s">
        <v>176</v>
      </c>
      <c r="AT149" s="7" t="s">
        <v>177</v>
      </c>
    </row>
    <row r="150" spans="1:47" x14ac:dyDescent="0.35">
      <c r="A150">
        <v>23</v>
      </c>
      <c r="B150" s="1">
        <v>45217.4753009259</v>
      </c>
      <c r="C150" s="1">
        <v>45217.478356481501</v>
      </c>
      <c r="D150" t="s">
        <v>35</v>
      </c>
      <c r="F150" s="1"/>
      <c r="G150" s="2">
        <v>16</v>
      </c>
      <c r="H150" s="2" t="str" cm="1">
        <f t="array" ref="H15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50" t="s">
        <v>56</v>
      </c>
      <c r="J150" t="s">
        <v>56</v>
      </c>
      <c r="K150" t="s">
        <v>178</v>
      </c>
      <c r="L150" t="s">
        <v>38</v>
      </c>
      <c r="M150" t="s">
        <v>179</v>
      </c>
      <c r="N150" t="s">
        <v>179</v>
      </c>
      <c r="O150" t="s">
        <v>58</v>
      </c>
      <c r="P150" t="s">
        <v>58</v>
      </c>
      <c r="Q150" t="s">
        <v>59</v>
      </c>
      <c r="R150" t="s">
        <v>60</v>
      </c>
      <c r="S150" t="s">
        <v>43</v>
      </c>
      <c r="T150" t="s">
        <v>43</v>
      </c>
      <c r="U150" t="s">
        <v>62</v>
      </c>
      <c r="V150" t="s">
        <v>63</v>
      </c>
      <c r="W150" t="s">
        <v>76</v>
      </c>
      <c r="X150" t="s">
        <v>76</v>
      </c>
      <c r="AA150" s="5" t="str" cm="1">
        <f t="array" ref="AA15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50" t="s">
        <v>48</v>
      </c>
      <c r="AC150" t="s">
        <v>48</v>
      </c>
      <c r="AD150" t="s">
        <v>48</v>
      </c>
      <c r="AE150" t="s">
        <v>64</v>
      </c>
      <c r="AF150" t="s">
        <v>64</v>
      </c>
      <c r="AG150" t="s">
        <v>48</v>
      </c>
      <c r="AH150" t="s">
        <v>48</v>
      </c>
      <c r="AI150" t="s">
        <v>64</v>
      </c>
      <c r="AJ150" t="s">
        <v>64</v>
      </c>
      <c r="AK150" t="s">
        <v>48</v>
      </c>
      <c r="AL150" cm="1">
        <f t="array" ref="AL15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150" t="str" cm="1">
        <f t="array" ref="AM150">_xlfn.IFS(tbl_respondenti[[#This Row],[index]]&lt;=3,"málo odolný/á",tbl_respondenti[[#This Row],[index]]&lt;=7,"středně odolný/á",TRUE,"dobře odolný/á")</f>
        <v>středně odolný/á</v>
      </c>
      <c r="AN150" t="s">
        <v>49</v>
      </c>
      <c r="AO150" t="s">
        <v>49</v>
      </c>
      <c r="AP150" t="s">
        <v>180</v>
      </c>
      <c r="AQ150" t="s">
        <v>67</v>
      </c>
      <c r="AR150" t="s">
        <v>111</v>
      </c>
      <c r="AS150" s="7" t="s">
        <v>181</v>
      </c>
      <c r="AT150" s="7" t="s">
        <v>182</v>
      </c>
    </row>
    <row r="151" spans="1:47" x14ac:dyDescent="0.35">
      <c r="A151">
        <v>27</v>
      </c>
      <c r="B151" s="1">
        <v>45217.4761111111</v>
      </c>
      <c r="C151" s="1">
        <v>45217.479467592602</v>
      </c>
      <c r="D151" t="s">
        <v>35</v>
      </c>
      <c r="F151" s="1"/>
      <c r="G151" s="2">
        <v>18</v>
      </c>
      <c r="H151" s="2" t="str" cm="1">
        <f t="array" ref="H15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51" t="s">
        <v>56</v>
      </c>
      <c r="J151" t="s">
        <v>56</v>
      </c>
      <c r="K151" t="s">
        <v>94</v>
      </c>
      <c r="L151" t="s">
        <v>94</v>
      </c>
      <c r="M151" t="s">
        <v>39</v>
      </c>
      <c r="N151" t="s">
        <v>39</v>
      </c>
      <c r="O151" t="s">
        <v>58</v>
      </c>
      <c r="P151" t="s">
        <v>58</v>
      </c>
      <c r="Q151" t="s">
        <v>59</v>
      </c>
      <c r="R151" t="s">
        <v>60</v>
      </c>
      <c r="S151" t="s">
        <v>43</v>
      </c>
      <c r="T151" t="s">
        <v>43</v>
      </c>
      <c r="U151" t="s">
        <v>62</v>
      </c>
      <c r="V151" t="s">
        <v>63</v>
      </c>
      <c r="W151" t="s">
        <v>76</v>
      </c>
      <c r="X151" t="s">
        <v>76</v>
      </c>
      <c r="Y151" s="2" t="s">
        <v>200</v>
      </c>
      <c r="Z151" s="6">
        <v>5000</v>
      </c>
      <c r="AA151" s="6" t="str" cm="1">
        <f t="array" ref="AA15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51" t="s">
        <v>48</v>
      </c>
      <c r="AC151" t="s">
        <v>48</v>
      </c>
      <c r="AD151" t="s">
        <v>48</v>
      </c>
      <c r="AE151" t="s">
        <v>48</v>
      </c>
      <c r="AF151" t="s">
        <v>64</v>
      </c>
      <c r="AG151" t="s">
        <v>48</v>
      </c>
      <c r="AH151" t="s">
        <v>48</v>
      </c>
      <c r="AI151" t="s">
        <v>48</v>
      </c>
      <c r="AJ151" t="s">
        <v>48</v>
      </c>
      <c r="AK151" t="s">
        <v>48</v>
      </c>
      <c r="AL151" cm="1">
        <f t="array" ref="AL15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51" t="str" cm="1">
        <f t="array" ref="AM151">_xlfn.IFS(tbl_respondenti[[#This Row],[index]]&lt;=3,"málo odolný/á",tbl_respondenti[[#This Row],[index]]&lt;=7,"středně odolný/á",TRUE,"dobře odolný/á")</f>
        <v>dobře odolný/á</v>
      </c>
      <c r="AN151" t="s">
        <v>65</v>
      </c>
      <c r="AO151" t="s">
        <v>65</v>
      </c>
      <c r="AP151" t="s">
        <v>201</v>
      </c>
      <c r="AQ151" t="s">
        <v>67</v>
      </c>
      <c r="AR151" t="s">
        <v>160</v>
      </c>
      <c r="AS151" s="7" t="s">
        <v>202</v>
      </c>
      <c r="AT151" s="7" t="s">
        <v>203</v>
      </c>
    </row>
    <row r="152" spans="1:47" x14ac:dyDescent="0.35">
      <c r="A152">
        <v>29</v>
      </c>
      <c r="B152" s="1">
        <v>45217.477442129602</v>
      </c>
      <c r="C152" s="1">
        <v>45217.479548611103</v>
      </c>
      <c r="D152" t="s">
        <v>35</v>
      </c>
      <c r="F152" s="1"/>
      <c r="G152" s="2">
        <v>18</v>
      </c>
      <c r="H152" s="2" t="str" cm="1">
        <f t="array" ref="H15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52" t="s">
        <v>37</v>
      </c>
      <c r="J152" t="s">
        <v>37</v>
      </c>
      <c r="K152" t="s">
        <v>94</v>
      </c>
      <c r="L152" t="s">
        <v>94</v>
      </c>
      <c r="M152" t="s">
        <v>179</v>
      </c>
      <c r="N152" t="s">
        <v>179</v>
      </c>
      <c r="O152" t="s">
        <v>58</v>
      </c>
      <c r="P152" t="s">
        <v>58</v>
      </c>
      <c r="Q152" t="s">
        <v>59</v>
      </c>
      <c r="R152" t="s">
        <v>60</v>
      </c>
      <c r="S152" t="s">
        <v>43</v>
      </c>
      <c r="T152" t="s">
        <v>43</v>
      </c>
      <c r="U152" t="s">
        <v>74</v>
      </c>
      <c r="V152" t="s">
        <v>63</v>
      </c>
      <c r="W152" t="s">
        <v>46</v>
      </c>
      <c r="X152" t="s">
        <v>46</v>
      </c>
      <c r="AA152" s="5" t="str" cm="1">
        <f t="array" ref="AA15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52" t="s">
        <v>64</v>
      </c>
      <c r="AC152" t="s">
        <v>64</v>
      </c>
      <c r="AD152" t="s">
        <v>64</v>
      </c>
      <c r="AE152" t="s">
        <v>64</v>
      </c>
      <c r="AF152" t="s">
        <v>64</v>
      </c>
      <c r="AG152" t="s">
        <v>48</v>
      </c>
      <c r="AH152" t="s">
        <v>48</v>
      </c>
      <c r="AI152" t="s">
        <v>64</v>
      </c>
      <c r="AJ152" t="s">
        <v>48</v>
      </c>
      <c r="AK152" t="s">
        <v>48</v>
      </c>
      <c r="AL152" cm="1">
        <f t="array" ref="AL15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152" t="str" cm="1">
        <f t="array" ref="AM152">_xlfn.IFS(tbl_respondenti[[#This Row],[index]]&lt;=3,"málo odolný/á",tbl_respondenti[[#This Row],[index]]&lt;=7,"středně odolný/á",TRUE,"dobře odolný/á")</f>
        <v>málo odolný/á</v>
      </c>
      <c r="AN152" t="s">
        <v>65</v>
      </c>
      <c r="AO152" t="s">
        <v>65</v>
      </c>
      <c r="AP152" t="s">
        <v>210</v>
      </c>
      <c r="AQ152" t="s">
        <v>67</v>
      </c>
      <c r="AR152" t="s">
        <v>167</v>
      </c>
      <c r="AS152" s="7" t="s">
        <v>211</v>
      </c>
      <c r="AT152" s="7" t="s">
        <v>212</v>
      </c>
    </row>
    <row r="153" spans="1:47" x14ac:dyDescent="0.35">
      <c r="A153">
        <v>31</v>
      </c>
      <c r="B153" s="1">
        <v>45217.4780439815</v>
      </c>
      <c r="C153" s="1">
        <v>45217.480243055601</v>
      </c>
      <c r="D153" t="s">
        <v>35</v>
      </c>
      <c r="F153" s="1"/>
      <c r="G153" s="2">
        <v>16</v>
      </c>
      <c r="H153" s="2" t="str" cm="1">
        <f t="array" ref="H15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53" t="s">
        <v>56</v>
      </c>
      <c r="J153" t="s">
        <v>56</v>
      </c>
      <c r="K153" t="s">
        <v>130</v>
      </c>
      <c r="L153" t="s">
        <v>130</v>
      </c>
      <c r="M153" t="s">
        <v>157</v>
      </c>
      <c r="N153" t="s">
        <v>157</v>
      </c>
      <c r="O153" t="s">
        <v>58</v>
      </c>
      <c r="P153" t="s">
        <v>58</v>
      </c>
      <c r="Q153" t="s">
        <v>59</v>
      </c>
      <c r="R153" t="s">
        <v>60</v>
      </c>
      <c r="S153" t="s">
        <v>43</v>
      </c>
      <c r="T153" t="s">
        <v>43</v>
      </c>
      <c r="U153" t="s">
        <v>62</v>
      </c>
      <c r="V153" t="s">
        <v>63</v>
      </c>
      <c r="W153" t="s">
        <v>88</v>
      </c>
      <c r="X153" t="s">
        <v>88</v>
      </c>
      <c r="AA153" s="5" t="str" cm="1">
        <f t="array" ref="AA15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53" t="s">
        <v>64</v>
      </c>
      <c r="AC153" t="s">
        <v>48</v>
      </c>
      <c r="AD153" t="s">
        <v>48</v>
      </c>
      <c r="AE153" t="s">
        <v>64</v>
      </c>
      <c r="AF153" t="s">
        <v>64</v>
      </c>
      <c r="AG153" t="s">
        <v>48</v>
      </c>
      <c r="AH153" t="s">
        <v>64</v>
      </c>
      <c r="AI153" t="s">
        <v>48</v>
      </c>
      <c r="AJ153" t="s">
        <v>48</v>
      </c>
      <c r="AK153" t="s">
        <v>64</v>
      </c>
      <c r="AL153" cm="1">
        <f t="array" ref="AL15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153" t="str" cm="1">
        <f t="array" ref="AM153">_xlfn.IFS(tbl_respondenti[[#This Row],[index]]&lt;=3,"málo odolný/á",tbl_respondenti[[#This Row],[index]]&lt;=7,"středně odolný/á",TRUE,"dobře odolný/á")</f>
        <v>středně odolný/á</v>
      </c>
      <c r="AN153" t="s">
        <v>65</v>
      </c>
      <c r="AO153" t="s">
        <v>65</v>
      </c>
      <c r="AP153" t="s">
        <v>218</v>
      </c>
      <c r="AQ153" t="s">
        <v>67</v>
      </c>
      <c r="AR153" t="s">
        <v>160</v>
      </c>
      <c r="AT153"/>
    </row>
    <row r="154" spans="1:47" x14ac:dyDescent="0.35">
      <c r="A154">
        <v>39</v>
      </c>
      <c r="B154" s="1">
        <v>45217.474722222199</v>
      </c>
      <c r="C154" s="1">
        <v>45217.483958333301</v>
      </c>
      <c r="D154" t="s">
        <v>35</v>
      </c>
      <c r="F154" s="1"/>
      <c r="G154" s="2">
        <v>25</v>
      </c>
      <c r="H154" s="2" t="str" cm="1">
        <f t="array" ref="H15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54" t="s">
        <v>195</v>
      </c>
      <c r="J154" t="s">
        <v>195</v>
      </c>
      <c r="K154" t="s">
        <v>38</v>
      </c>
      <c r="L154" t="s">
        <v>38</v>
      </c>
      <c r="M154" t="s">
        <v>39</v>
      </c>
      <c r="N154" t="s">
        <v>39</v>
      </c>
      <c r="O154" t="s">
        <v>58</v>
      </c>
      <c r="P154" t="s">
        <v>58</v>
      </c>
      <c r="Q154" t="s">
        <v>59</v>
      </c>
      <c r="R154" t="s">
        <v>60</v>
      </c>
      <c r="S154" t="s">
        <v>43</v>
      </c>
      <c r="T154" t="s">
        <v>43</v>
      </c>
      <c r="U154" t="s">
        <v>74</v>
      </c>
      <c r="V154" t="s">
        <v>63</v>
      </c>
      <c r="W154" t="s">
        <v>257</v>
      </c>
      <c r="X154" t="s">
        <v>1626</v>
      </c>
      <c r="Y154" t="s">
        <v>258</v>
      </c>
      <c r="Z154" s="5">
        <v>40000</v>
      </c>
      <c r="AA154" s="5" t="str" cm="1">
        <f t="array" ref="AA15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54" t="s">
        <v>64</v>
      </c>
      <c r="AC154" t="s">
        <v>48</v>
      </c>
      <c r="AD154" t="s">
        <v>48</v>
      </c>
      <c r="AE154" t="s">
        <v>48</v>
      </c>
      <c r="AF154" t="s">
        <v>48</v>
      </c>
      <c r="AG154" t="s">
        <v>48</v>
      </c>
      <c r="AH154" t="s">
        <v>48</v>
      </c>
      <c r="AI154" t="s">
        <v>48</v>
      </c>
      <c r="AJ154" t="s">
        <v>48</v>
      </c>
      <c r="AK154" t="s">
        <v>64</v>
      </c>
      <c r="AL154" cm="1">
        <f t="array" ref="AL15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54" t="str" cm="1">
        <f t="array" ref="AM154">_xlfn.IFS(tbl_respondenti[[#This Row],[index]]&lt;=3,"málo odolný/á",tbl_respondenti[[#This Row],[index]]&lt;=7,"středně odolný/á",TRUE,"dobře odolný/á")</f>
        <v>dobře odolný/á</v>
      </c>
      <c r="AN154" t="s">
        <v>49</v>
      </c>
      <c r="AO154" t="s">
        <v>49</v>
      </c>
      <c r="AP154" t="s">
        <v>259</v>
      </c>
      <c r="AQ154" t="s">
        <v>67</v>
      </c>
      <c r="AR154" t="s">
        <v>260</v>
      </c>
      <c r="AS154" s="7" t="s">
        <v>261</v>
      </c>
      <c r="AT154" s="7" t="s">
        <v>262</v>
      </c>
    </row>
    <row r="155" spans="1:47" ht="29" x14ac:dyDescent="0.35">
      <c r="A155">
        <v>40</v>
      </c>
      <c r="B155" s="1">
        <v>45217.477222222202</v>
      </c>
      <c r="C155" s="1">
        <v>45217.484027777798</v>
      </c>
      <c r="D155" t="s">
        <v>35</v>
      </c>
      <c r="F155" s="1"/>
      <c r="G155" s="2">
        <v>19</v>
      </c>
      <c r="H155" s="2" t="str" cm="1">
        <f t="array" ref="H15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55" t="s">
        <v>37</v>
      </c>
      <c r="J155" t="s">
        <v>37</v>
      </c>
      <c r="K155" t="s">
        <v>130</v>
      </c>
      <c r="L155" t="s">
        <v>130</v>
      </c>
      <c r="M155" t="s">
        <v>143</v>
      </c>
      <c r="N155" t="s">
        <v>143</v>
      </c>
      <c r="O155" t="s">
        <v>58</v>
      </c>
      <c r="P155" t="s">
        <v>58</v>
      </c>
      <c r="Q155" t="s">
        <v>59</v>
      </c>
      <c r="R155" t="s">
        <v>60</v>
      </c>
      <c r="S155" t="s">
        <v>43</v>
      </c>
      <c r="T155" t="s">
        <v>43</v>
      </c>
      <c r="U155" t="s">
        <v>62</v>
      </c>
      <c r="V155" t="s">
        <v>63</v>
      </c>
      <c r="W155" t="s">
        <v>46</v>
      </c>
      <c r="X155" t="s">
        <v>46</v>
      </c>
      <c r="Y155" t="s">
        <v>264</v>
      </c>
      <c r="Z155" s="5">
        <v>10000</v>
      </c>
      <c r="AA155" s="5" t="str" cm="1">
        <f t="array" ref="AA15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55" t="s">
        <v>48</v>
      </c>
      <c r="AC155" t="s">
        <v>48</v>
      </c>
      <c r="AD155" t="s">
        <v>48</v>
      </c>
      <c r="AE155" t="s">
        <v>48</v>
      </c>
      <c r="AF155" t="s">
        <v>48</v>
      </c>
      <c r="AG155" t="s">
        <v>48</v>
      </c>
      <c r="AH155" t="s">
        <v>48</v>
      </c>
      <c r="AI155" t="s">
        <v>64</v>
      </c>
      <c r="AJ155" t="s">
        <v>48</v>
      </c>
      <c r="AK155" t="s">
        <v>48</v>
      </c>
      <c r="AL155" cm="1">
        <f t="array" ref="AL15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55" t="str" cm="1">
        <f t="array" ref="AM155">_xlfn.IFS(tbl_respondenti[[#This Row],[index]]&lt;=3,"málo odolný/á",tbl_respondenti[[#This Row],[index]]&lt;=7,"středně odolný/á",TRUE,"dobře odolný/á")</f>
        <v>dobře odolný/á</v>
      </c>
      <c r="AN155" t="s">
        <v>49</v>
      </c>
      <c r="AO155" t="s">
        <v>49</v>
      </c>
      <c r="AP155" t="s">
        <v>265</v>
      </c>
      <c r="AQ155" t="s">
        <v>67</v>
      </c>
      <c r="AR155" t="s">
        <v>68</v>
      </c>
      <c r="AS155" s="7" t="s">
        <v>266</v>
      </c>
      <c r="AT155" s="7" t="s">
        <v>267</v>
      </c>
      <c r="AU155" s="7" t="s">
        <v>268</v>
      </c>
    </row>
    <row r="156" spans="1:47" x14ac:dyDescent="0.35">
      <c r="A156">
        <v>42</v>
      </c>
      <c r="B156" s="1">
        <v>45217.480787036999</v>
      </c>
      <c r="C156" s="1">
        <v>45217.484571759298</v>
      </c>
      <c r="D156" t="s">
        <v>35</v>
      </c>
      <c r="F156" s="1"/>
      <c r="G156" s="2">
        <v>21</v>
      </c>
      <c r="H156" s="2" t="str" cm="1">
        <f t="array" ref="H15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56" t="s">
        <v>56</v>
      </c>
      <c r="J156" t="s">
        <v>56</v>
      </c>
      <c r="K156" t="s">
        <v>130</v>
      </c>
      <c r="L156" t="s">
        <v>130</v>
      </c>
      <c r="M156" t="s">
        <v>72</v>
      </c>
      <c r="N156" t="s">
        <v>72</v>
      </c>
      <c r="O156" t="s">
        <v>58</v>
      </c>
      <c r="P156" t="s">
        <v>58</v>
      </c>
      <c r="Q156" t="s">
        <v>59</v>
      </c>
      <c r="R156" t="s">
        <v>60</v>
      </c>
      <c r="S156" t="s">
        <v>43</v>
      </c>
      <c r="T156" t="s">
        <v>43</v>
      </c>
      <c r="U156" t="s">
        <v>74</v>
      </c>
      <c r="V156" t="s">
        <v>63</v>
      </c>
      <c r="W156" t="s">
        <v>88</v>
      </c>
      <c r="X156" t="s">
        <v>88</v>
      </c>
      <c r="Y156" t="s">
        <v>274</v>
      </c>
      <c r="Z156" s="5">
        <v>30000</v>
      </c>
      <c r="AA156" s="5" t="str" cm="1">
        <f t="array" ref="AA15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56" t="s">
        <v>64</v>
      </c>
      <c r="AC156" t="s">
        <v>64</v>
      </c>
      <c r="AD156" t="s">
        <v>64</v>
      </c>
      <c r="AE156" t="s">
        <v>64</v>
      </c>
      <c r="AF156" t="s">
        <v>64</v>
      </c>
      <c r="AG156" t="s">
        <v>48</v>
      </c>
      <c r="AH156" t="s">
        <v>48</v>
      </c>
      <c r="AI156" t="s">
        <v>64</v>
      </c>
      <c r="AJ156" t="s">
        <v>48</v>
      </c>
      <c r="AK156" t="s">
        <v>48</v>
      </c>
      <c r="AL156" cm="1">
        <f t="array" ref="AL15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156" t="str" cm="1">
        <f t="array" ref="AM156">_xlfn.IFS(tbl_respondenti[[#This Row],[index]]&lt;=3,"málo odolný/á",tbl_respondenti[[#This Row],[index]]&lt;=7,"středně odolný/á",TRUE,"dobře odolný/á")</f>
        <v>málo odolný/á</v>
      </c>
      <c r="AN156" t="s">
        <v>49</v>
      </c>
      <c r="AO156" t="s">
        <v>49</v>
      </c>
      <c r="AP156" t="s">
        <v>166</v>
      </c>
      <c r="AQ156" t="s">
        <v>67</v>
      </c>
      <c r="AR156" t="s">
        <v>275</v>
      </c>
      <c r="AS156" s="7" t="s">
        <v>276</v>
      </c>
      <c r="AT156" s="7" t="s">
        <v>277</v>
      </c>
    </row>
    <row r="157" spans="1:47" x14ac:dyDescent="0.35">
      <c r="A157">
        <v>43</v>
      </c>
      <c r="B157" s="1">
        <v>45217.481643518498</v>
      </c>
      <c r="C157" s="1">
        <v>45217.4846875</v>
      </c>
      <c r="D157" t="s">
        <v>35</v>
      </c>
      <c r="F157" s="1"/>
      <c r="G157" s="2">
        <v>16</v>
      </c>
      <c r="H157" s="2" t="str" cm="1">
        <f t="array" ref="H15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57" t="s">
        <v>56</v>
      </c>
      <c r="J157" t="s">
        <v>56</v>
      </c>
      <c r="K157" t="s">
        <v>130</v>
      </c>
      <c r="L157" t="s">
        <v>130</v>
      </c>
      <c r="M157" t="s">
        <v>57</v>
      </c>
      <c r="N157" t="s">
        <v>57</v>
      </c>
      <c r="O157" t="s">
        <v>58</v>
      </c>
      <c r="P157" t="s">
        <v>58</v>
      </c>
      <c r="Q157" t="s">
        <v>59</v>
      </c>
      <c r="R157" t="s">
        <v>60</v>
      </c>
      <c r="S157" t="s">
        <v>43</v>
      </c>
      <c r="T157" t="s">
        <v>43</v>
      </c>
      <c r="U157" t="s">
        <v>62</v>
      </c>
      <c r="V157" t="s">
        <v>63</v>
      </c>
      <c r="W157" t="s">
        <v>76</v>
      </c>
      <c r="X157" t="s">
        <v>76</v>
      </c>
      <c r="Y157" t="s">
        <v>278</v>
      </c>
      <c r="AA157" s="5" t="str" cm="1">
        <f t="array" ref="AA15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57" t="s">
        <v>48</v>
      </c>
      <c r="AC157" t="s">
        <v>64</v>
      </c>
      <c r="AD157" t="s">
        <v>64</v>
      </c>
      <c r="AE157" t="s">
        <v>48</v>
      </c>
      <c r="AF157" t="s">
        <v>48</v>
      </c>
      <c r="AG157" t="s">
        <v>48</v>
      </c>
      <c r="AH157" t="s">
        <v>48</v>
      </c>
      <c r="AI157" t="s">
        <v>64</v>
      </c>
      <c r="AJ157" t="s">
        <v>48</v>
      </c>
      <c r="AK157" t="s">
        <v>48</v>
      </c>
      <c r="AL157" cm="1">
        <f t="array" ref="AL15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157" t="str" cm="1">
        <f t="array" ref="AM157">_xlfn.IFS(tbl_respondenti[[#This Row],[index]]&lt;=3,"málo odolný/á",tbl_respondenti[[#This Row],[index]]&lt;=7,"středně odolný/á",TRUE,"dobře odolný/á")</f>
        <v>středně odolný/á</v>
      </c>
      <c r="AN157" t="s">
        <v>65</v>
      </c>
      <c r="AO157" t="s">
        <v>65</v>
      </c>
      <c r="AP157" t="s">
        <v>279</v>
      </c>
      <c r="AQ157" t="s">
        <v>67</v>
      </c>
      <c r="AR157" t="s">
        <v>111</v>
      </c>
      <c r="AS157" s="7" t="s">
        <v>280</v>
      </c>
      <c r="AT157" s="7" t="s">
        <v>281</v>
      </c>
    </row>
    <row r="158" spans="1:47" x14ac:dyDescent="0.35">
      <c r="A158">
        <v>45</v>
      </c>
      <c r="B158" s="1">
        <v>45217.482361111099</v>
      </c>
      <c r="C158" s="1">
        <v>45217.486168981501</v>
      </c>
      <c r="D158" t="s">
        <v>35</v>
      </c>
      <c r="F158" s="1"/>
      <c r="G158" s="2">
        <v>31</v>
      </c>
      <c r="H158" s="2" t="str" cm="1">
        <f t="array" ref="H15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58" t="s">
        <v>37</v>
      </c>
      <c r="J158" t="s">
        <v>37</v>
      </c>
      <c r="K158" t="s">
        <v>94</v>
      </c>
      <c r="L158" t="s">
        <v>94</v>
      </c>
      <c r="M158" t="s">
        <v>157</v>
      </c>
      <c r="N158" t="s">
        <v>157</v>
      </c>
      <c r="O158" t="s">
        <v>58</v>
      </c>
      <c r="P158" t="s">
        <v>58</v>
      </c>
      <c r="Q158" t="s">
        <v>59</v>
      </c>
      <c r="R158" t="s">
        <v>60</v>
      </c>
      <c r="S158" t="s">
        <v>144</v>
      </c>
      <c r="T158" t="s">
        <v>144</v>
      </c>
      <c r="U158" t="s">
        <v>74</v>
      </c>
      <c r="V158" t="s">
        <v>75</v>
      </c>
      <c r="W158" t="s">
        <v>46</v>
      </c>
      <c r="X158" t="s">
        <v>46</v>
      </c>
      <c r="Y158" t="s">
        <v>287</v>
      </c>
      <c r="Z158" s="5">
        <v>150000</v>
      </c>
      <c r="AA158" s="5" t="str" cm="1">
        <f t="array" ref="AA15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158" t="s">
        <v>64</v>
      </c>
      <c r="AC158" t="s">
        <v>48</v>
      </c>
      <c r="AD158" t="s">
        <v>64</v>
      </c>
      <c r="AE158" t="s">
        <v>48</v>
      </c>
      <c r="AF158" t="s">
        <v>48</v>
      </c>
      <c r="AG158" t="s">
        <v>48</v>
      </c>
      <c r="AH158" t="s">
        <v>48</v>
      </c>
      <c r="AI158" t="s">
        <v>48</v>
      </c>
      <c r="AJ158" t="s">
        <v>48</v>
      </c>
      <c r="AK158" t="s">
        <v>48</v>
      </c>
      <c r="AL158" cm="1">
        <f t="array" ref="AL15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158" t="str" cm="1">
        <f t="array" ref="AM158">_xlfn.IFS(tbl_respondenti[[#This Row],[index]]&lt;=3,"málo odolný/á",tbl_respondenti[[#This Row],[index]]&lt;=7,"středně odolný/á",TRUE,"dobře odolný/á")</f>
        <v>středně odolný/á</v>
      </c>
      <c r="AN158" t="s">
        <v>49</v>
      </c>
      <c r="AO158" t="s">
        <v>49</v>
      </c>
      <c r="AP158" t="s">
        <v>288</v>
      </c>
      <c r="AQ158" t="s">
        <v>67</v>
      </c>
      <c r="AR158" t="s">
        <v>160</v>
      </c>
      <c r="AS158" s="7" t="s">
        <v>289</v>
      </c>
      <c r="AT158" s="7" t="s">
        <v>290</v>
      </c>
    </row>
    <row r="159" spans="1:47" x14ac:dyDescent="0.35">
      <c r="A159">
        <v>52</v>
      </c>
      <c r="B159" s="1">
        <v>45217.481365740699</v>
      </c>
      <c r="C159" s="1">
        <v>45217.487557870401</v>
      </c>
      <c r="D159" t="s">
        <v>35</v>
      </c>
      <c r="F159" s="1"/>
      <c r="G159" s="2">
        <v>21</v>
      </c>
      <c r="H159" s="2" t="str" cm="1">
        <f t="array" ref="H15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59" t="s">
        <v>37</v>
      </c>
      <c r="J159" t="s">
        <v>37</v>
      </c>
      <c r="K159" t="s">
        <v>130</v>
      </c>
      <c r="L159" t="s">
        <v>130</v>
      </c>
      <c r="M159" t="s">
        <v>157</v>
      </c>
      <c r="N159" t="s">
        <v>157</v>
      </c>
      <c r="O159" t="s">
        <v>58</v>
      </c>
      <c r="P159" t="s">
        <v>58</v>
      </c>
      <c r="Q159" t="s">
        <v>41</v>
      </c>
      <c r="R159" t="s">
        <v>60</v>
      </c>
      <c r="S159" t="s">
        <v>43</v>
      </c>
      <c r="T159" t="s">
        <v>43</v>
      </c>
      <c r="U159" t="s">
        <v>74</v>
      </c>
      <c r="V159" t="s">
        <v>63</v>
      </c>
      <c r="W159" t="s">
        <v>76</v>
      </c>
      <c r="X159" t="s">
        <v>76</v>
      </c>
      <c r="Y159" t="s">
        <v>321</v>
      </c>
      <c r="Z159" s="5">
        <v>25000</v>
      </c>
      <c r="AA159" s="5" t="str" cm="1">
        <f t="array" ref="AA15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59" t="s">
        <v>48</v>
      </c>
      <c r="AC159" t="s">
        <v>48</v>
      </c>
      <c r="AD159" t="s">
        <v>48</v>
      </c>
      <c r="AE159" t="s">
        <v>48</v>
      </c>
      <c r="AF159" t="s">
        <v>64</v>
      </c>
      <c r="AG159" t="s">
        <v>48</v>
      </c>
      <c r="AH159" t="s">
        <v>48</v>
      </c>
      <c r="AI159" t="s">
        <v>64</v>
      </c>
      <c r="AJ159" t="s">
        <v>48</v>
      </c>
      <c r="AK159" t="s">
        <v>64</v>
      </c>
      <c r="AL159" cm="1">
        <f t="array" ref="AL15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59" t="str" cm="1">
        <f t="array" ref="AM159">_xlfn.IFS(tbl_respondenti[[#This Row],[index]]&lt;=3,"málo odolný/á",tbl_respondenti[[#This Row],[index]]&lt;=7,"středně odolný/á",TRUE,"dobře odolný/á")</f>
        <v>dobře odolný/á</v>
      </c>
      <c r="AN159" t="s">
        <v>49</v>
      </c>
      <c r="AO159" t="s">
        <v>49</v>
      </c>
      <c r="AP159" t="s">
        <v>201</v>
      </c>
      <c r="AQ159" t="s">
        <v>51</v>
      </c>
      <c r="AS159" s="7" t="s">
        <v>322</v>
      </c>
      <c r="AT159" s="7" t="s">
        <v>323</v>
      </c>
    </row>
    <row r="160" spans="1:47" x14ac:dyDescent="0.35">
      <c r="A160">
        <v>54</v>
      </c>
      <c r="B160" s="1">
        <v>45217.4859953704</v>
      </c>
      <c r="C160" s="1">
        <v>45217.488206018497</v>
      </c>
      <c r="D160" t="s">
        <v>35</v>
      </c>
      <c r="F160" s="1"/>
      <c r="G160" s="2">
        <v>18</v>
      </c>
      <c r="H160" s="2" t="str" cm="1">
        <f t="array" ref="H16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60" t="s">
        <v>56</v>
      </c>
      <c r="J160" t="s">
        <v>56</v>
      </c>
      <c r="K160" t="s">
        <v>38</v>
      </c>
      <c r="L160" t="s">
        <v>38</v>
      </c>
      <c r="M160" t="s">
        <v>39</v>
      </c>
      <c r="N160" t="s">
        <v>39</v>
      </c>
      <c r="O160" t="s">
        <v>58</v>
      </c>
      <c r="P160" t="s">
        <v>58</v>
      </c>
      <c r="Q160" t="s">
        <v>59</v>
      </c>
      <c r="R160" t="s">
        <v>60</v>
      </c>
      <c r="S160" t="s">
        <v>43</v>
      </c>
      <c r="T160" t="s">
        <v>43</v>
      </c>
      <c r="U160" t="s">
        <v>74</v>
      </c>
      <c r="V160" t="s">
        <v>63</v>
      </c>
      <c r="W160" t="s">
        <v>329</v>
      </c>
      <c r="X160" t="s">
        <v>1626</v>
      </c>
      <c r="Y160" t="s">
        <v>330</v>
      </c>
      <c r="Z160" s="5">
        <v>20000</v>
      </c>
      <c r="AA160" s="5" t="str" cm="1">
        <f t="array" ref="AA16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60" t="s">
        <v>48</v>
      </c>
      <c r="AC160" t="s">
        <v>48</v>
      </c>
      <c r="AD160" t="s">
        <v>48</v>
      </c>
      <c r="AE160" t="s">
        <v>48</v>
      </c>
      <c r="AF160" t="s">
        <v>48</v>
      </c>
      <c r="AG160" t="s">
        <v>48</v>
      </c>
      <c r="AH160" t="s">
        <v>48</v>
      </c>
      <c r="AI160" t="s">
        <v>48</v>
      </c>
      <c r="AJ160" t="s">
        <v>48</v>
      </c>
      <c r="AK160" t="s">
        <v>48</v>
      </c>
      <c r="AL160" cm="1">
        <f t="array" ref="AL16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60" t="str" cm="1">
        <f t="array" ref="AM160">_xlfn.IFS(tbl_respondenti[[#This Row],[index]]&lt;=3,"málo odolný/á",tbl_respondenti[[#This Row],[index]]&lt;=7,"středně odolný/á",TRUE,"dobře odolný/á")</f>
        <v>dobře odolný/á</v>
      </c>
      <c r="AN160" t="s">
        <v>49</v>
      </c>
      <c r="AO160" t="s">
        <v>49</v>
      </c>
      <c r="AP160" t="s">
        <v>331</v>
      </c>
      <c r="AQ160" t="s">
        <v>51</v>
      </c>
      <c r="AR160" t="s">
        <v>111</v>
      </c>
      <c r="AS160" s="7" t="s">
        <v>332</v>
      </c>
      <c r="AT160" s="7" t="s">
        <v>333</v>
      </c>
    </row>
    <row r="161" spans="1:47" x14ac:dyDescent="0.35">
      <c r="A161">
        <v>56</v>
      </c>
      <c r="B161" s="1">
        <v>45217.483634259297</v>
      </c>
      <c r="C161" s="1">
        <v>45217.488611111097</v>
      </c>
      <c r="D161" t="s">
        <v>35</v>
      </c>
      <c r="F161" s="1"/>
      <c r="G161" s="2">
        <v>18</v>
      </c>
      <c r="H161" s="2" t="str" cm="1">
        <f t="array" ref="H16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61" t="s">
        <v>56</v>
      </c>
      <c r="J161" t="s">
        <v>56</v>
      </c>
      <c r="K161" t="s">
        <v>38</v>
      </c>
      <c r="L161" t="s">
        <v>38</v>
      </c>
      <c r="M161" t="s">
        <v>95</v>
      </c>
      <c r="N161" t="s">
        <v>95</v>
      </c>
      <c r="O161" t="s">
        <v>58</v>
      </c>
      <c r="P161" t="s">
        <v>58</v>
      </c>
      <c r="Q161" t="s">
        <v>41</v>
      </c>
      <c r="R161" t="s">
        <v>60</v>
      </c>
      <c r="S161" t="s">
        <v>43</v>
      </c>
      <c r="T161" t="s">
        <v>43</v>
      </c>
      <c r="U161" t="s">
        <v>62</v>
      </c>
      <c r="V161" t="s">
        <v>63</v>
      </c>
      <c r="W161" t="s">
        <v>76</v>
      </c>
      <c r="X161" t="s">
        <v>76</v>
      </c>
      <c r="Y161" t="s">
        <v>340</v>
      </c>
      <c r="Z161" s="5">
        <v>15000</v>
      </c>
      <c r="AA161" s="5" t="str" cm="1">
        <f t="array" ref="AA16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61" t="s">
        <v>48</v>
      </c>
      <c r="AC161" t="s">
        <v>48</v>
      </c>
      <c r="AD161" t="s">
        <v>48</v>
      </c>
      <c r="AE161" t="s">
        <v>48</v>
      </c>
      <c r="AF161" t="s">
        <v>48</v>
      </c>
      <c r="AG161" t="s">
        <v>48</v>
      </c>
      <c r="AH161" t="s">
        <v>48</v>
      </c>
      <c r="AI161" t="s">
        <v>64</v>
      </c>
      <c r="AJ161" t="s">
        <v>64</v>
      </c>
      <c r="AK161" t="s">
        <v>64</v>
      </c>
      <c r="AL161" cm="1">
        <f t="array" ref="AL16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61" t="str" cm="1">
        <f t="array" ref="AM161">_xlfn.IFS(tbl_respondenti[[#This Row],[index]]&lt;=3,"málo odolný/á",tbl_respondenti[[#This Row],[index]]&lt;=7,"středně odolný/á",TRUE,"dobře odolný/á")</f>
        <v>dobře odolný/á</v>
      </c>
      <c r="AN161" t="s">
        <v>49</v>
      </c>
      <c r="AO161" t="s">
        <v>49</v>
      </c>
      <c r="AP161" t="s">
        <v>341</v>
      </c>
      <c r="AQ161" t="s">
        <v>67</v>
      </c>
      <c r="AR161" t="s">
        <v>342</v>
      </c>
      <c r="AS161" s="7" t="s">
        <v>343</v>
      </c>
      <c r="AT161" s="7" t="s">
        <v>344</v>
      </c>
    </row>
    <row r="162" spans="1:47" ht="29" x14ac:dyDescent="0.35">
      <c r="A162">
        <v>57</v>
      </c>
      <c r="B162" s="1">
        <v>45217.485706018502</v>
      </c>
      <c r="C162" s="1">
        <v>45217.489224536999</v>
      </c>
      <c r="D162" t="s">
        <v>35</v>
      </c>
      <c r="F162" s="1"/>
      <c r="G162" s="2">
        <v>22</v>
      </c>
      <c r="H162" s="2" t="str" cm="1">
        <f t="array" ref="H16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62" t="s">
        <v>37</v>
      </c>
      <c r="J162" t="s">
        <v>37</v>
      </c>
      <c r="K162" t="s">
        <v>94</v>
      </c>
      <c r="L162" t="s">
        <v>94</v>
      </c>
      <c r="M162" t="s">
        <v>157</v>
      </c>
      <c r="N162" t="s">
        <v>157</v>
      </c>
      <c r="O162" t="s">
        <v>58</v>
      </c>
      <c r="P162" t="s">
        <v>58</v>
      </c>
      <c r="Q162" t="s">
        <v>41</v>
      </c>
      <c r="R162" t="s">
        <v>60</v>
      </c>
      <c r="S162" t="s">
        <v>144</v>
      </c>
      <c r="T162" t="s">
        <v>144</v>
      </c>
      <c r="U162" t="s">
        <v>62</v>
      </c>
      <c r="V162" t="s">
        <v>75</v>
      </c>
      <c r="W162" t="s">
        <v>76</v>
      </c>
      <c r="X162" t="s">
        <v>76</v>
      </c>
      <c r="Y162" t="s">
        <v>345</v>
      </c>
      <c r="Z162" s="5">
        <v>100000</v>
      </c>
      <c r="AA162" s="5" t="str" cm="1">
        <f t="array" ref="AA16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62" t="s">
        <v>48</v>
      </c>
      <c r="AC162" t="s">
        <v>64</v>
      </c>
      <c r="AD162" t="s">
        <v>48</v>
      </c>
      <c r="AE162" t="s">
        <v>48</v>
      </c>
      <c r="AF162" t="s">
        <v>64</v>
      </c>
      <c r="AG162" t="s">
        <v>48</v>
      </c>
      <c r="AI162" t="s">
        <v>64</v>
      </c>
      <c r="AJ162" t="s">
        <v>64</v>
      </c>
      <c r="AK162" t="s">
        <v>48</v>
      </c>
      <c r="AL162" cm="1">
        <f t="array" ref="AL16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162" t="str" cm="1">
        <f t="array" ref="AM162">_xlfn.IFS(tbl_respondenti[[#This Row],[index]]&lt;=3,"málo odolný/á",tbl_respondenti[[#This Row],[index]]&lt;=7,"středně odolný/á",TRUE,"dobře odolný/á")</f>
        <v>středně odolný/á</v>
      </c>
      <c r="AN162" t="s">
        <v>346</v>
      </c>
      <c r="AO162" t="s">
        <v>49</v>
      </c>
      <c r="AP162" t="s">
        <v>347</v>
      </c>
      <c r="AQ162" t="s">
        <v>67</v>
      </c>
      <c r="AR162" t="s">
        <v>160</v>
      </c>
      <c r="AS162" s="7" t="s">
        <v>348</v>
      </c>
      <c r="AT162" s="7" t="s">
        <v>349</v>
      </c>
    </row>
    <row r="163" spans="1:47" ht="29" x14ac:dyDescent="0.35">
      <c r="A163">
        <v>63</v>
      </c>
      <c r="B163" s="1">
        <v>45217.483622685198</v>
      </c>
      <c r="C163" s="1">
        <v>45217.493969907402</v>
      </c>
      <c r="D163" t="s">
        <v>35</v>
      </c>
      <c r="F163" s="1"/>
      <c r="G163" s="2">
        <v>27</v>
      </c>
      <c r="H163" s="2" t="str" cm="1">
        <f t="array" ref="H16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63" t="s">
        <v>70</v>
      </c>
      <c r="J163" t="s">
        <v>70</v>
      </c>
      <c r="K163" t="s">
        <v>38</v>
      </c>
      <c r="L163" t="s">
        <v>38</v>
      </c>
      <c r="M163" t="s">
        <v>179</v>
      </c>
      <c r="N163" t="s">
        <v>179</v>
      </c>
      <c r="O163" t="s">
        <v>58</v>
      </c>
      <c r="P163" t="s">
        <v>58</v>
      </c>
      <c r="Q163" t="s">
        <v>59</v>
      </c>
      <c r="R163" t="s">
        <v>60</v>
      </c>
      <c r="S163" t="s">
        <v>144</v>
      </c>
      <c r="T163" t="s">
        <v>144</v>
      </c>
      <c r="U163" t="s">
        <v>74</v>
      </c>
      <c r="V163" t="s">
        <v>63</v>
      </c>
      <c r="W163" t="s">
        <v>76</v>
      </c>
      <c r="X163" t="s">
        <v>76</v>
      </c>
      <c r="Y163" t="s">
        <v>379</v>
      </c>
      <c r="Z163" s="5">
        <v>300000</v>
      </c>
      <c r="AA163" s="5" t="str" cm="1">
        <f t="array" ref="AA16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63" t="s">
        <v>48</v>
      </c>
      <c r="AC163" t="s">
        <v>48</v>
      </c>
      <c r="AD163" t="s">
        <v>48</v>
      </c>
      <c r="AE163" t="s">
        <v>48</v>
      </c>
      <c r="AF163" t="s">
        <v>48</v>
      </c>
      <c r="AG163" t="s">
        <v>48</v>
      </c>
      <c r="AH163" t="s">
        <v>48</v>
      </c>
      <c r="AI163" t="s">
        <v>48</v>
      </c>
      <c r="AJ163" t="s">
        <v>48</v>
      </c>
      <c r="AK163" t="s">
        <v>64</v>
      </c>
      <c r="AL163" cm="1">
        <f t="array" ref="AL16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63" t="str" cm="1">
        <f t="array" ref="AM163">_xlfn.IFS(tbl_respondenti[[#This Row],[index]]&lt;=3,"málo odolný/á",tbl_respondenti[[#This Row],[index]]&lt;=7,"středně odolný/á",TRUE,"dobře odolný/á")</f>
        <v>dobře odolný/á</v>
      </c>
      <c r="AN163" t="s">
        <v>49</v>
      </c>
      <c r="AO163" t="s">
        <v>49</v>
      </c>
      <c r="AP163" t="s">
        <v>380</v>
      </c>
      <c r="AQ163" t="s">
        <v>51</v>
      </c>
      <c r="AS163" s="7" t="s">
        <v>381</v>
      </c>
      <c r="AT163" s="7" t="s">
        <v>382</v>
      </c>
      <c r="AU163" s="7" t="s">
        <v>383</v>
      </c>
    </row>
    <row r="164" spans="1:47" x14ac:dyDescent="0.35">
      <c r="A164">
        <v>66</v>
      </c>
      <c r="B164" s="1">
        <v>45217.493923611102</v>
      </c>
      <c r="C164" s="1">
        <v>45217.496678240699</v>
      </c>
      <c r="D164" t="s">
        <v>35</v>
      </c>
      <c r="F164" s="1"/>
      <c r="G164" s="2">
        <v>24</v>
      </c>
      <c r="H164" s="2" t="str" cm="1">
        <f t="array" ref="H16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64" t="s">
        <v>56</v>
      </c>
      <c r="J164" t="s">
        <v>56</v>
      </c>
      <c r="K164" t="s">
        <v>183</v>
      </c>
      <c r="L164" t="s">
        <v>183</v>
      </c>
      <c r="M164" t="s">
        <v>114</v>
      </c>
      <c r="N164" t="s">
        <v>114</v>
      </c>
      <c r="O164" t="s">
        <v>58</v>
      </c>
      <c r="P164" t="s">
        <v>58</v>
      </c>
      <c r="Q164" t="s">
        <v>59</v>
      </c>
      <c r="R164" t="s">
        <v>60</v>
      </c>
      <c r="S164" t="s">
        <v>144</v>
      </c>
      <c r="T164" t="s">
        <v>144</v>
      </c>
      <c r="U164" t="s">
        <v>62</v>
      </c>
      <c r="V164" t="s">
        <v>63</v>
      </c>
      <c r="W164" t="s">
        <v>88</v>
      </c>
      <c r="X164" t="s">
        <v>88</v>
      </c>
      <c r="Y164" s="2" t="s">
        <v>77</v>
      </c>
      <c r="Z164" s="6">
        <v>10000</v>
      </c>
      <c r="AA164" s="6" t="str" cm="1">
        <f t="array" ref="AA16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64" t="s">
        <v>48</v>
      </c>
      <c r="AC164" t="s">
        <v>48</v>
      </c>
      <c r="AD164" t="s">
        <v>48</v>
      </c>
      <c r="AE164" t="s">
        <v>64</v>
      </c>
      <c r="AF164" t="s">
        <v>48</v>
      </c>
      <c r="AG164" t="s">
        <v>48</v>
      </c>
      <c r="AH164" t="s">
        <v>48</v>
      </c>
      <c r="AI164" t="s">
        <v>64</v>
      </c>
      <c r="AJ164" t="s">
        <v>48</v>
      </c>
      <c r="AK164" t="s">
        <v>48</v>
      </c>
      <c r="AL164" cm="1">
        <f t="array" ref="AL16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164" t="str" cm="1">
        <f t="array" ref="AM164">_xlfn.IFS(tbl_respondenti[[#This Row],[index]]&lt;=3,"málo odolný/á",tbl_respondenti[[#This Row],[index]]&lt;=7,"středně odolný/á",TRUE,"dobře odolný/á")</f>
        <v>středně odolný/á</v>
      </c>
      <c r="AN164" t="s">
        <v>49</v>
      </c>
      <c r="AO164" t="s">
        <v>49</v>
      </c>
      <c r="AP164" t="s">
        <v>394</v>
      </c>
      <c r="AQ164" t="s">
        <v>67</v>
      </c>
      <c r="AR164" t="s">
        <v>395</v>
      </c>
      <c r="AS164" s="7" t="s">
        <v>396</v>
      </c>
      <c r="AT164" s="7" t="s">
        <v>203</v>
      </c>
    </row>
    <row r="165" spans="1:47" x14ac:dyDescent="0.35">
      <c r="A165">
        <v>71</v>
      </c>
      <c r="B165" s="1">
        <v>45217.4928587963</v>
      </c>
      <c r="C165" s="1">
        <v>45217.500509259298</v>
      </c>
      <c r="D165" t="s">
        <v>35</v>
      </c>
      <c r="F165" s="1"/>
      <c r="G165" s="2">
        <v>21</v>
      </c>
      <c r="H165" s="2" t="str" cm="1">
        <f t="array" ref="H16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65" t="s">
        <v>37</v>
      </c>
      <c r="J165" t="s">
        <v>37</v>
      </c>
      <c r="K165" t="s">
        <v>71</v>
      </c>
      <c r="L165" t="s">
        <v>71</v>
      </c>
      <c r="M165" t="s">
        <v>57</v>
      </c>
      <c r="N165" t="s">
        <v>57</v>
      </c>
      <c r="O165" t="s">
        <v>58</v>
      </c>
      <c r="P165" t="s">
        <v>58</v>
      </c>
      <c r="Q165" t="s">
        <v>59</v>
      </c>
      <c r="R165" t="s">
        <v>60</v>
      </c>
      <c r="S165" t="s">
        <v>43</v>
      </c>
      <c r="T165" t="s">
        <v>43</v>
      </c>
      <c r="U165" t="s">
        <v>62</v>
      </c>
      <c r="V165" t="s">
        <v>63</v>
      </c>
      <c r="W165" t="s">
        <v>76</v>
      </c>
      <c r="X165" t="s">
        <v>76</v>
      </c>
      <c r="Y165" s="2" t="s">
        <v>200</v>
      </c>
      <c r="Z165" s="6">
        <v>5000</v>
      </c>
      <c r="AA165" s="6" t="str" cm="1">
        <f t="array" ref="AA16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65" t="s">
        <v>48</v>
      </c>
      <c r="AC165" t="s">
        <v>48</v>
      </c>
      <c r="AD165" t="s">
        <v>48</v>
      </c>
      <c r="AE165" t="s">
        <v>48</v>
      </c>
      <c r="AF165" t="s">
        <v>64</v>
      </c>
      <c r="AG165" t="s">
        <v>48</v>
      </c>
      <c r="AH165" t="s">
        <v>48</v>
      </c>
      <c r="AI165" t="s">
        <v>64</v>
      </c>
      <c r="AJ165" t="s">
        <v>48</v>
      </c>
      <c r="AK165" t="s">
        <v>64</v>
      </c>
      <c r="AL165" cm="1">
        <f t="array" ref="AL16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65" t="str" cm="1">
        <f t="array" ref="AM165">_xlfn.IFS(tbl_respondenti[[#This Row],[index]]&lt;=3,"málo odolný/á",tbl_respondenti[[#This Row],[index]]&lt;=7,"středně odolný/á",TRUE,"dobře odolný/á")</f>
        <v>dobře odolný/á</v>
      </c>
      <c r="AN165" t="s">
        <v>49</v>
      </c>
      <c r="AO165" t="s">
        <v>49</v>
      </c>
      <c r="AP165" t="s">
        <v>412</v>
      </c>
      <c r="AQ165" t="s">
        <v>67</v>
      </c>
      <c r="AR165" t="s">
        <v>85</v>
      </c>
      <c r="AS165" s="7" t="s">
        <v>413</v>
      </c>
      <c r="AT165" s="7" t="s">
        <v>414</v>
      </c>
    </row>
    <row r="166" spans="1:47" x14ac:dyDescent="0.35">
      <c r="A166">
        <v>73</v>
      </c>
      <c r="B166" s="1">
        <v>45217.498541666697</v>
      </c>
      <c r="C166" s="1">
        <v>45217.502638888902</v>
      </c>
      <c r="D166" t="s">
        <v>35</v>
      </c>
      <c r="F166" s="1"/>
      <c r="G166" s="2">
        <v>19</v>
      </c>
      <c r="H166" s="2" t="str" cm="1">
        <f t="array" ref="H16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66" t="s">
        <v>56</v>
      </c>
      <c r="J166" t="s">
        <v>56</v>
      </c>
      <c r="K166" t="s">
        <v>71</v>
      </c>
      <c r="L166" t="s">
        <v>71</v>
      </c>
      <c r="M166" t="s">
        <v>375</v>
      </c>
      <c r="N166" t="s">
        <v>375</v>
      </c>
      <c r="O166" t="s">
        <v>416</v>
      </c>
      <c r="P166" t="s">
        <v>58</v>
      </c>
      <c r="Q166" t="s">
        <v>41</v>
      </c>
      <c r="R166" t="s">
        <v>60</v>
      </c>
      <c r="S166" t="s">
        <v>43</v>
      </c>
      <c r="T166" t="s">
        <v>43</v>
      </c>
      <c r="U166" t="s">
        <v>62</v>
      </c>
      <c r="V166" t="s">
        <v>63</v>
      </c>
      <c r="W166" t="s">
        <v>76</v>
      </c>
      <c r="X166" t="s">
        <v>76</v>
      </c>
      <c r="Y166" t="s">
        <v>417</v>
      </c>
      <c r="Z166" s="5">
        <v>25000</v>
      </c>
      <c r="AA166" s="5" t="str" cm="1">
        <f t="array" ref="AA16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66" t="s">
        <v>48</v>
      </c>
      <c r="AC166" t="s">
        <v>48</v>
      </c>
      <c r="AD166" t="s">
        <v>48</v>
      </c>
      <c r="AE166" t="s">
        <v>48</v>
      </c>
      <c r="AF166" t="s">
        <v>64</v>
      </c>
      <c r="AG166" t="s">
        <v>48</v>
      </c>
      <c r="AH166" t="s">
        <v>48</v>
      </c>
      <c r="AI166" t="s">
        <v>48</v>
      </c>
      <c r="AJ166" t="s">
        <v>48</v>
      </c>
      <c r="AK166" t="s">
        <v>64</v>
      </c>
      <c r="AL166" cm="1">
        <f t="array" ref="AL16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66" t="str" cm="1">
        <f t="array" ref="AM166">_xlfn.IFS(tbl_respondenti[[#This Row],[index]]&lt;=3,"málo odolný/á",tbl_respondenti[[#This Row],[index]]&lt;=7,"středně odolný/á",TRUE,"dobře odolný/á")</f>
        <v>dobře odolný/á</v>
      </c>
      <c r="AN166" t="s">
        <v>49</v>
      </c>
      <c r="AO166" t="s">
        <v>49</v>
      </c>
      <c r="AP166" t="s">
        <v>418</v>
      </c>
      <c r="AQ166" t="s">
        <v>67</v>
      </c>
      <c r="AR166" t="s">
        <v>111</v>
      </c>
      <c r="AS166" s="7" t="s">
        <v>419</v>
      </c>
      <c r="AT166" s="7" t="s">
        <v>420</v>
      </c>
    </row>
    <row r="167" spans="1:47" ht="29" x14ac:dyDescent="0.35">
      <c r="A167">
        <v>76</v>
      </c>
      <c r="B167" s="1">
        <v>45217.4989236111</v>
      </c>
      <c r="C167" s="1">
        <v>45217.504583333299</v>
      </c>
      <c r="D167" t="s">
        <v>35</v>
      </c>
      <c r="F167" s="1"/>
      <c r="G167" s="2">
        <v>18</v>
      </c>
      <c r="H167" s="2" t="str" cm="1">
        <f t="array" ref="H16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67" t="s">
        <v>56</v>
      </c>
      <c r="J167" t="s">
        <v>56</v>
      </c>
      <c r="K167" t="s">
        <v>94</v>
      </c>
      <c r="L167" t="s">
        <v>94</v>
      </c>
      <c r="M167" t="s">
        <v>251</v>
      </c>
      <c r="N167" t="s">
        <v>251</v>
      </c>
      <c r="O167" t="s">
        <v>428</v>
      </c>
      <c r="P167" t="s">
        <v>58</v>
      </c>
      <c r="Q167" t="s">
        <v>41</v>
      </c>
      <c r="R167" t="s">
        <v>60</v>
      </c>
      <c r="S167" t="s">
        <v>43</v>
      </c>
      <c r="T167" t="s">
        <v>43</v>
      </c>
      <c r="U167" t="s">
        <v>62</v>
      </c>
      <c r="V167" t="s">
        <v>63</v>
      </c>
      <c r="W167" t="s">
        <v>76</v>
      </c>
      <c r="X167" t="s">
        <v>76</v>
      </c>
      <c r="Y167" s="2" t="s">
        <v>214</v>
      </c>
      <c r="Z167" s="6">
        <v>8000</v>
      </c>
      <c r="AA167" s="6" t="str" cm="1">
        <f t="array" ref="AA16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67" t="s">
        <v>48</v>
      </c>
      <c r="AC167" t="s">
        <v>48</v>
      </c>
      <c r="AD167" t="s">
        <v>48</v>
      </c>
      <c r="AE167" t="s">
        <v>48</v>
      </c>
      <c r="AF167" t="s">
        <v>48</v>
      </c>
      <c r="AG167" t="s">
        <v>48</v>
      </c>
      <c r="AH167" t="s">
        <v>48</v>
      </c>
      <c r="AI167" t="s">
        <v>48</v>
      </c>
      <c r="AJ167" t="s">
        <v>48</v>
      </c>
      <c r="AK167" t="s">
        <v>48</v>
      </c>
      <c r="AL167" cm="1">
        <f t="array" ref="AL16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67" t="str" cm="1">
        <f t="array" ref="AM167">_xlfn.IFS(tbl_respondenti[[#This Row],[index]]&lt;=3,"málo odolný/á",tbl_respondenti[[#This Row],[index]]&lt;=7,"středně odolný/á",TRUE,"dobře odolný/á")</f>
        <v>dobře odolný/á</v>
      </c>
      <c r="AN167" t="s">
        <v>49</v>
      </c>
      <c r="AO167" t="s">
        <v>49</v>
      </c>
      <c r="AP167" t="s">
        <v>146</v>
      </c>
      <c r="AQ167" t="s">
        <v>51</v>
      </c>
      <c r="AS167" s="7" t="s">
        <v>429</v>
      </c>
      <c r="AT167" s="7" t="s">
        <v>430</v>
      </c>
      <c r="AU167" s="7" t="s">
        <v>431</v>
      </c>
    </row>
    <row r="168" spans="1:47" x14ac:dyDescent="0.35">
      <c r="A168">
        <v>77</v>
      </c>
      <c r="B168" s="1">
        <v>45217.500682870399</v>
      </c>
      <c r="C168" s="1">
        <v>45217.505277777796</v>
      </c>
      <c r="D168" t="s">
        <v>35</v>
      </c>
      <c r="F168" s="1"/>
      <c r="G168" s="2">
        <v>18</v>
      </c>
      <c r="H168" s="2" t="str" cm="1">
        <f t="array" ref="H16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68" t="s">
        <v>56</v>
      </c>
      <c r="J168" t="s">
        <v>56</v>
      </c>
      <c r="K168" t="s">
        <v>94</v>
      </c>
      <c r="L168" t="s">
        <v>94</v>
      </c>
      <c r="M168" t="s">
        <v>251</v>
      </c>
      <c r="N168" t="s">
        <v>251</v>
      </c>
      <c r="O168" t="s">
        <v>58</v>
      </c>
      <c r="P168" t="s">
        <v>58</v>
      </c>
      <c r="Q168" t="s">
        <v>59</v>
      </c>
      <c r="R168" t="s">
        <v>60</v>
      </c>
      <c r="S168" t="s">
        <v>43</v>
      </c>
      <c r="T168" t="s">
        <v>43</v>
      </c>
      <c r="U168" t="s">
        <v>149</v>
      </c>
      <c r="V168" t="s">
        <v>63</v>
      </c>
      <c r="W168" t="s">
        <v>76</v>
      </c>
      <c r="X168" t="s">
        <v>76</v>
      </c>
      <c r="Y168" t="s">
        <v>432</v>
      </c>
      <c r="AA168" s="5" t="str" cm="1">
        <f t="array" ref="AA16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68" t="s">
        <v>48</v>
      </c>
      <c r="AC168" t="s">
        <v>64</v>
      </c>
      <c r="AD168" t="s">
        <v>48</v>
      </c>
      <c r="AE168" t="s">
        <v>48</v>
      </c>
      <c r="AF168" t="s">
        <v>48</v>
      </c>
      <c r="AG168" t="s">
        <v>48</v>
      </c>
      <c r="AH168" t="s">
        <v>48</v>
      </c>
      <c r="AI168" t="s">
        <v>48</v>
      </c>
      <c r="AJ168" t="s">
        <v>48</v>
      </c>
      <c r="AK168" t="s">
        <v>64</v>
      </c>
      <c r="AL168" cm="1">
        <f t="array" ref="AL16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68" t="str" cm="1">
        <f t="array" ref="AM168">_xlfn.IFS(tbl_respondenti[[#This Row],[index]]&lt;=3,"málo odolný/á",tbl_respondenti[[#This Row],[index]]&lt;=7,"středně odolný/á",TRUE,"dobře odolný/á")</f>
        <v>dobře odolný/á</v>
      </c>
      <c r="AN168" t="s">
        <v>49</v>
      </c>
      <c r="AO168" t="s">
        <v>49</v>
      </c>
      <c r="AP168" t="s">
        <v>90</v>
      </c>
      <c r="AQ168" t="s">
        <v>67</v>
      </c>
      <c r="AR168" t="s">
        <v>433</v>
      </c>
      <c r="AS168" s="7" t="s">
        <v>434</v>
      </c>
      <c r="AT168" s="7" t="s">
        <v>435</v>
      </c>
    </row>
    <row r="169" spans="1:47" x14ac:dyDescent="0.35">
      <c r="A169">
        <v>81</v>
      </c>
      <c r="B169" s="1">
        <v>45217.5030555556</v>
      </c>
      <c r="C169" s="1">
        <v>45217.507777777799</v>
      </c>
      <c r="D169" t="s">
        <v>35</v>
      </c>
      <c r="F169" s="1"/>
      <c r="G169" s="2">
        <v>20</v>
      </c>
      <c r="H169" s="2" t="str" cm="1">
        <f t="array" ref="H16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69" t="s">
        <v>37</v>
      </c>
      <c r="J169" t="s">
        <v>37</v>
      </c>
      <c r="K169" t="s">
        <v>183</v>
      </c>
      <c r="L169" t="s">
        <v>183</v>
      </c>
      <c r="M169" t="s">
        <v>114</v>
      </c>
      <c r="N169" t="s">
        <v>114</v>
      </c>
      <c r="O169" t="s">
        <v>58</v>
      </c>
      <c r="P169" t="s">
        <v>58</v>
      </c>
      <c r="Q169" t="s">
        <v>59</v>
      </c>
      <c r="R169" t="s">
        <v>60</v>
      </c>
      <c r="S169" t="s">
        <v>43</v>
      </c>
      <c r="T169" t="s">
        <v>43</v>
      </c>
      <c r="U169" t="s">
        <v>62</v>
      </c>
      <c r="V169" t="s">
        <v>63</v>
      </c>
      <c r="W169" t="s">
        <v>76</v>
      </c>
      <c r="X169" t="s">
        <v>76</v>
      </c>
      <c r="Y169" t="s">
        <v>450</v>
      </c>
      <c r="Z169" s="5">
        <v>12000</v>
      </c>
      <c r="AA169" s="5" t="str" cm="1">
        <f t="array" ref="AA16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69" t="s">
        <v>48</v>
      </c>
      <c r="AC169" t="s">
        <v>48</v>
      </c>
      <c r="AD169" t="s">
        <v>64</v>
      </c>
      <c r="AE169" t="s">
        <v>48</v>
      </c>
      <c r="AF169" t="s">
        <v>48</v>
      </c>
      <c r="AG169" t="s">
        <v>48</v>
      </c>
      <c r="AH169" t="s">
        <v>48</v>
      </c>
      <c r="AI169" t="s">
        <v>48</v>
      </c>
      <c r="AJ169" t="s">
        <v>48</v>
      </c>
      <c r="AK169" t="s">
        <v>64</v>
      </c>
      <c r="AL169" cm="1">
        <f t="array" ref="AL16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69" t="str" cm="1">
        <f t="array" ref="AM169">_xlfn.IFS(tbl_respondenti[[#This Row],[index]]&lt;=3,"málo odolný/á",tbl_respondenti[[#This Row],[index]]&lt;=7,"středně odolný/á",TRUE,"dobře odolný/á")</f>
        <v>dobře odolný/á</v>
      </c>
      <c r="AN169" t="s">
        <v>65</v>
      </c>
      <c r="AO169" t="s">
        <v>65</v>
      </c>
      <c r="AP169" t="s">
        <v>451</v>
      </c>
      <c r="AQ169" t="s">
        <v>51</v>
      </c>
      <c r="AS169" s="7" t="s">
        <v>452</v>
      </c>
      <c r="AT169" s="7" t="s">
        <v>453</v>
      </c>
    </row>
    <row r="170" spans="1:47" x14ac:dyDescent="0.35">
      <c r="A170">
        <v>83</v>
      </c>
      <c r="B170" s="1">
        <v>45217.503402777802</v>
      </c>
      <c r="C170" s="1">
        <v>45217.508472222202</v>
      </c>
      <c r="D170" t="s">
        <v>35</v>
      </c>
      <c r="F170" s="1"/>
      <c r="G170" s="2">
        <v>16</v>
      </c>
      <c r="H170" s="2" t="str" cm="1">
        <f t="array" ref="H17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70" t="s">
        <v>56</v>
      </c>
      <c r="J170" t="s">
        <v>56</v>
      </c>
      <c r="K170" t="s">
        <v>71</v>
      </c>
      <c r="L170" t="s">
        <v>71</v>
      </c>
      <c r="M170" t="s">
        <v>157</v>
      </c>
      <c r="N170" t="s">
        <v>157</v>
      </c>
      <c r="O170" t="s">
        <v>58</v>
      </c>
      <c r="P170" t="s">
        <v>58</v>
      </c>
      <c r="Q170" t="s">
        <v>59</v>
      </c>
      <c r="R170" t="s">
        <v>60</v>
      </c>
      <c r="S170" t="s">
        <v>144</v>
      </c>
      <c r="T170" t="s">
        <v>144</v>
      </c>
      <c r="U170" t="s">
        <v>62</v>
      </c>
      <c r="V170" t="s">
        <v>63</v>
      </c>
      <c r="W170" t="s">
        <v>76</v>
      </c>
      <c r="X170" t="s">
        <v>76</v>
      </c>
      <c r="Y170" s="2" t="s">
        <v>461</v>
      </c>
      <c r="Z170" s="6">
        <v>3000</v>
      </c>
      <c r="AA170" s="6" t="str" cm="1">
        <f t="array" ref="AA17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70" t="s">
        <v>48</v>
      </c>
      <c r="AC170" t="s">
        <v>48</v>
      </c>
      <c r="AD170" t="s">
        <v>48</v>
      </c>
      <c r="AE170" t="s">
        <v>48</v>
      </c>
      <c r="AF170" t="s">
        <v>64</v>
      </c>
      <c r="AG170" t="s">
        <v>48</v>
      </c>
      <c r="AH170" t="s">
        <v>48</v>
      </c>
      <c r="AI170" t="s">
        <v>64</v>
      </c>
      <c r="AJ170" t="s">
        <v>48</v>
      </c>
      <c r="AK170" t="s">
        <v>48</v>
      </c>
      <c r="AL170" cm="1">
        <f t="array" ref="AL17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170" t="str" cm="1">
        <f t="array" ref="AM170">_xlfn.IFS(tbl_respondenti[[#This Row],[index]]&lt;=3,"málo odolný/á",tbl_respondenti[[#This Row],[index]]&lt;=7,"středně odolný/á",TRUE,"dobře odolný/á")</f>
        <v>středně odolný/á</v>
      </c>
      <c r="AN170" t="s">
        <v>65</v>
      </c>
      <c r="AO170" t="s">
        <v>65</v>
      </c>
      <c r="AP170" t="s">
        <v>462</v>
      </c>
      <c r="AQ170" t="s">
        <v>67</v>
      </c>
      <c r="AR170" t="s">
        <v>175</v>
      </c>
      <c r="AS170" s="7" t="s">
        <v>419</v>
      </c>
      <c r="AT170" s="7" t="s">
        <v>463</v>
      </c>
    </row>
    <row r="171" spans="1:47" ht="72.5" x14ac:dyDescent="0.35">
      <c r="A171">
        <v>86</v>
      </c>
      <c r="B171" s="1">
        <v>45217.506180555603</v>
      </c>
      <c r="C171" s="1">
        <v>45217.513611111099</v>
      </c>
      <c r="D171" t="s">
        <v>35</v>
      </c>
      <c r="F171" s="1"/>
      <c r="G171" s="2">
        <v>19</v>
      </c>
      <c r="H171" s="2" t="str" cm="1">
        <f t="array" ref="H17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71" t="s">
        <v>37</v>
      </c>
      <c r="J171" t="s">
        <v>37</v>
      </c>
      <c r="K171" t="s">
        <v>71</v>
      </c>
      <c r="L171" t="s">
        <v>71</v>
      </c>
      <c r="M171" t="s">
        <v>157</v>
      </c>
      <c r="N171" t="s">
        <v>157</v>
      </c>
      <c r="O171" t="s">
        <v>58</v>
      </c>
      <c r="P171" t="s">
        <v>58</v>
      </c>
      <c r="Q171" t="s">
        <v>59</v>
      </c>
      <c r="R171" t="s">
        <v>60</v>
      </c>
      <c r="S171" t="s">
        <v>43</v>
      </c>
      <c r="T171" t="s">
        <v>43</v>
      </c>
      <c r="U171" t="s">
        <v>74</v>
      </c>
      <c r="V171" t="s">
        <v>63</v>
      </c>
      <c r="W171" t="s">
        <v>88</v>
      </c>
      <c r="X171" t="s">
        <v>88</v>
      </c>
      <c r="Y171" t="s">
        <v>471</v>
      </c>
      <c r="AA171" s="5" t="str" cm="1">
        <f t="array" ref="AA17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71" t="s">
        <v>48</v>
      </c>
      <c r="AC171" t="s">
        <v>48</v>
      </c>
      <c r="AD171" t="s">
        <v>48</v>
      </c>
      <c r="AE171" t="s">
        <v>48</v>
      </c>
      <c r="AF171" t="s">
        <v>48</v>
      </c>
      <c r="AG171" t="s">
        <v>48</v>
      </c>
      <c r="AH171" t="s">
        <v>48</v>
      </c>
      <c r="AI171" t="s">
        <v>64</v>
      </c>
      <c r="AJ171" t="s">
        <v>48</v>
      </c>
      <c r="AK171" t="s">
        <v>48</v>
      </c>
      <c r="AL171" cm="1">
        <f t="array" ref="AL17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71" t="str" cm="1">
        <f t="array" ref="AM171">_xlfn.IFS(tbl_respondenti[[#This Row],[index]]&lt;=3,"málo odolný/á",tbl_respondenti[[#This Row],[index]]&lt;=7,"středně odolný/á",TRUE,"dobře odolný/á")</f>
        <v>dobře odolný/á</v>
      </c>
      <c r="AN171" t="s">
        <v>49</v>
      </c>
      <c r="AO171" t="s">
        <v>49</v>
      </c>
      <c r="AP171" t="s">
        <v>146</v>
      </c>
      <c r="AQ171" t="s">
        <v>67</v>
      </c>
      <c r="AR171" t="s">
        <v>85</v>
      </c>
      <c r="AS171" s="7" t="s">
        <v>472</v>
      </c>
      <c r="AT171" s="7" t="s">
        <v>473</v>
      </c>
    </row>
    <row r="172" spans="1:47" x14ac:dyDescent="0.35">
      <c r="A172">
        <v>87</v>
      </c>
      <c r="B172" s="1">
        <v>45217.492164351803</v>
      </c>
      <c r="C172" s="1">
        <v>45217.514212962997</v>
      </c>
      <c r="D172" t="s">
        <v>35</v>
      </c>
      <c r="F172" s="1"/>
      <c r="G172" s="2">
        <v>16</v>
      </c>
      <c r="H172" s="2" t="str" cm="1">
        <f t="array" ref="H17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72" t="s">
        <v>56</v>
      </c>
      <c r="J172" t="s">
        <v>56</v>
      </c>
      <c r="K172" t="s">
        <v>38</v>
      </c>
      <c r="L172" t="s">
        <v>38</v>
      </c>
      <c r="M172" t="s">
        <v>179</v>
      </c>
      <c r="N172" t="s">
        <v>179</v>
      </c>
      <c r="O172" t="s">
        <v>474</v>
      </c>
      <c r="P172" t="s">
        <v>58</v>
      </c>
      <c r="Q172" t="s">
        <v>41</v>
      </c>
      <c r="R172" t="s">
        <v>60</v>
      </c>
      <c r="S172" t="s">
        <v>43</v>
      </c>
      <c r="T172" t="s">
        <v>43</v>
      </c>
      <c r="U172" t="s">
        <v>62</v>
      </c>
      <c r="V172" t="s">
        <v>63</v>
      </c>
      <c r="W172" t="s">
        <v>88</v>
      </c>
      <c r="X172" t="s">
        <v>88</v>
      </c>
      <c r="Y172" t="s">
        <v>475</v>
      </c>
      <c r="Z172" s="5">
        <v>4000</v>
      </c>
      <c r="AA172" s="5" t="str" cm="1">
        <f t="array" ref="AA17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72" t="s">
        <v>64</v>
      </c>
      <c r="AC172" t="s">
        <v>64</v>
      </c>
      <c r="AD172" t="s">
        <v>48</v>
      </c>
      <c r="AE172" t="s">
        <v>64</v>
      </c>
      <c r="AF172" t="s">
        <v>64</v>
      </c>
      <c r="AG172" t="s">
        <v>64</v>
      </c>
      <c r="AH172" t="s">
        <v>48</v>
      </c>
      <c r="AI172" t="s">
        <v>64</v>
      </c>
      <c r="AJ172" t="s">
        <v>48</v>
      </c>
      <c r="AK172" t="s">
        <v>48</v>
      </c>
      <c r="AL172" cm="1">
        <f t="array" ref="AL17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172" t="str" cm="1">
        <f t="array" ref="AM172">_xlfn.IFS(tbl_respondenti[[#This Row],[index]]&lt;=3,"málo odolný/á",tbl_respondenti[[#This Row],[index]]&lt;=7,"středně odolný/á",TRUE,"dobře odolný/á")</f>
        <v>málo odolný/á</v>
      </c>
      <c r="AN172" t="s">
        <v>49</v>
      </c>
      <c r="AO172" t="s">
        <v>49</v>
      </c>
      <c r="AP172" t="s">
        <v>476</v>
      </c>
      <c r="AQ172" t="s">
        <v>67</v>
      </c>
      <c r="AR172" t="s">
        <v>160</v>
      </c>
      <c r="AS172" s="7" t="s">
        <v>477</v>
      </c>
      <c r="AT172" s="7" t="s">
        <v>478</v>
      </c>
    </row>
    <row r="173" spans="1:47" x14ac:dyDescent="0.35">
      <c r="A173">
        <v>89</v>
      </c>
      <c r="B173" s="1">
        <v>45217.511909722198</v>
      </c>
      <c r="C173" s="1">
        <v>45217.515625</v>
      </c>
      <c r="D173" t="s">
        <v>35</v>
      </c>
      <c r="F173" s="1"/>
      <c r="G173" s="2">
        <v>14</v>
      </c>
      <c r="H173" s="2" t="str" cm="1">
        <f t="array" ref="H17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73" t="s">
        <v>56</v>
      </c>
      <c r="J173" t="s">
        <v>56</v>
      </c>
      <c r="K173" t="s">
        <v>71</v>
      </c>
      <c r="L173" t="s">
        <v>71</v>
      </c>
      <c r="M173" t="s">
        <v>57</v>
      </c>
      <c r="N173" t="s">
        <v>57</v>
      </c>
      <c r="O173" t="s">
        <v>58</v>
      </c>
      <c r="P173" t="s">
        <v>58</v>
      </c>
      <c r="Q173" t="s">
        <v>41</v>
      </c>
      <c r="R173" t="s">
        <v>60</v>
      </c>
      <c r="S173" t="s">
        <v>43</v>
      </c>
      <c r="T173" t="s">
        <v>43</v>
      </c>
      <c r="U173" t="s">
        <v>62</v>
      </c>
      <c r="AA173" s="5" t="str" cm="1">
        <f t="array" ref="AA17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73" t="s">
        <v>48</v>
      </c>
      <c r="AC173" t="s">
        <v>48</v>
      </c>
      <c r="AD173" t="s">
        <v>48</v>
      </c>
      <c r="AE173" t="s">
        <v>48</v>
      </c>
      <c r="AF173" t="s">
        <v>48</v>
      </c>
      <c r="AG173" t="s">
        <v>48</v>
      </c>
      <c r="AH173" t="s">
        <v>48</v>
      </c>
      <c r="AI173" t="s">
        <v>64</v>
      </c>
      <c r="AJ173" t="s">
        <v>48</v>
      </c>
      <c r="AK173" t="s">
        <v>48</v>
      </c>
      <c r="AL173" cm="1">
        <f t="array" ref="AL17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73" t="str" cm="1">
        <f t="array" ref="AM173">_xlfn.IFS(tbl_respondenti[[#This Row],[index]]&lt;=3,"málo odolný/á",tbl_respondenti[[#This Row],[index]]&lt;=7,"středně odolný/á",TRUE,"dobře odolný/á")</f>
        <v>dobře odolný/á</v>
      </c>
      <c r="AN173" t="s">
        <v>253</v>
      </c>
      <c r="AO173" t="s">
        <v>253</v>
      </c>
      <c r="AQ173" t="s">
        <v>67</v>
      </c>
      <c r="AR173" t="s">
        <v>160</v>
      </c>
      <c r="AT173"/>
    </row>
    <row r="174" spans="1:47" x14ac:dyDescent="0.35">
      <c r="A174">
        <v>93</v>
      </c>
      <c r="B174" s="1">
        <v>45217.522881944402</v>
      </c>
      <c r="C174" s="1">
        <v>45217.525844907403</v>
      </c>
      <c r="D174" t="s">
        <v>35</v>
      </c>
      <c r="F174" s="1"/>
      <c r="G174" s="2">
        <v>26</v>
      </c>
      <c r="H174" s="2" t="str" cm="1">
        <f t="array" ref="H17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74" t="s">
        <v>37</v>
      </c>
      <c r="J174" t="s">
        <v>37</v>
      </c>
      <c r="K174" t="s">
        <v>489</v>
      </c>
      <c r="L174" t="s">
        <v>71</v>
      </c>
      <c r="M174" t="s">
        <v>57</v>
      </c>
      <c r="N174" t="s">
        <v>57</v>
      </c>
      <c r="O174" t="s">
        <v>58</v>
      </c>
      <c r="P174" t="s">
        <v>58</v>
      </c>
      <c r="Q174" t="s">
        <v>121</v>
      </c>
      <c r="R174" t="s">
        <v>60</v>
      </c>
      <c r="S174" t="s">
        <v>144</v>
      </c>
      <c r="T174" t="s">
        <v>144</v>
      </c>
      <c r="U174" t="s">
        <v>62</v>
      </c>
      <c r="V174" t="s">
        <v>75</v>
      </c>
      <c r="W174" t="s">
        <v>76</v>
      </c>
      <c r="X174" t="s">
        <v>76</v>
      </c>
      <c r="Y174" s="2" t="s">
        <v>252</v>
      </c>
      <c r="Z174" s="6">
        <v>70000</v>
      </c>
      <c r="AA174" s="6" t="str" cm="1">
        <f t="array" ref="AA17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74" t="s">
        <v>64</v>
      </c>
      <c r="AC174" t="s">
        <v>64</v>
      </c>
      <c r="AD174" t="s">
        <v>64</v>
      </c>
      <c r="AE174" t="s">
        <v>64</v>
      </c>
      <c r="AF174" t="s">
        <v>64</v>
      </c>
      <c r="AG174" t="s">
        <v>64</v>
      </c>
      <c r="AH174" t="s">
        <v>48</v>
      </c>
      <c r="AI174" t="s">
        <v>64</v>
      </c>
      <c r="AJ174" t="s">
        <v>48</v>
      </c>
      <c r="AK174" t="s">
        <v>48</v>
      </c>
      <c r="AL174" cm="1">
        <f t="array" ref="AL17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2</v>
      </c>
      <c r="AM174" t="str" cm="1">
        <f t="array" ref="AM174">_xlfn.IFS(tbl_respondenti[[#This Row],[index]]&lt;=3,"málo odolný/á",tbl_respondenti[[#This Row],[index]]&lt;=7,"středně odolný/á",TRUE,"dobře odolný/á")</f>
        <v>málo odolný/á</v>
      </c>
      <c r="AN174" t="s">
        <v>65</v>
      </c>
      <c r="AO174" t="s">
        <v>65</v>
      </c>
      <c r="AP174" t="s">
        <v>490</v>
      </c>
      <c r="AQ174" t="s">
        <v>67</v>
      </c>
      <c r="AS174" s="7" t="s">
        <v>491</v>
      </c>
      <c r="AT174" s="7" t="s">
        <v>492</v>
      </c>
    </row>
    <row r="175" spans="1:47" x14ac:dyDescent="0.35">
      <c r="A175">
        <v>97</v>
      </c>
      <c r="B175" s="1">
        <v>45217.520972222199</v>
      </c>
      <c r="C175" s="1">
        <v>45217.531932870399</v>
      </c>
      <c r="D175" t="s">
        <v>35</v>
      </c>
      <c r="F175" s="1"/>
      <c r="G175" s="2">
        <v>21</v>
      </c>
      <c r="H175" s="2" t="str" cm="1">
        <f t="array" ref="H17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75" t="s">
        <v>37</v>
      </c>
      <c r="J175" t="s">
        <v>37</v>
      </c>
      <c r="K175" t="s">
        <v>94</v>
      </c>
      <c r="L175" t="s">
        <v>94</v>
      </c>
      <c r="M175" t="s">
        <v>131</v>
      </c>
      <c r="N175" t="s">
        <v>131</v>
      </c>
      <c r="O175" t="s">
        <v>58</v>
      </c>
      <c r="P175" t="s">
        <v>58</v>
      </c>
      <c r="Q175" t="s">
        <v>59</v>
      </c>
      <c r="R175" t="s">
        <v>60</v>
      </c>
      <c r="S175" t="s">
        <v>43</v>
      </c>
      <c r="T175" t="s">
        <v>43</v>
      </c>
      <c r="U175" t="s">
        <v>74</v>
      </c>
      <c r="V175" t="s">
        <v>63</v>
      </c>
      <c r="W175" t="s">
        <v>46</v>
      </c>
      <c r="X175" t="s">
        <v>46</v>
      </c>
      <c r="Y175" t="s">
        <v>330</v>
      </c>
      <c r="Z175" s="5">
        <v>20000</v>
      </c>
      <c r="AA175" s="5" t="str" cm="1">
        <f t="array" ref="AA17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75" t="s">
        <v>64</v>
      </c>
      <c r="AC175" t="s">
        <v>48</v>
      </c>
      <c r="AD175" t="s">
        <v>48</v>
      </c>
      <c r="AE175" t="s">
        <v>48</v>
      </c>
      <c r="AF175" t="s">
        <v>48</v>
      </c>
      <c r="AG175" t="s">
        <v>48</v>
      </c>
      <c r="AH175" t="s">
        <v>48</v>
      </c>
      <c r="AI175" t="s">
        <v>48</v>
      </c>
      <c r="AJ175" t="s">
        <v>48</v>
      </c>
      <c r="AK175" t="s">
        <v>48</v>
      </c>
      <c r="AL175" cm="1">
        <f t="array" ref="AL17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75" t="str" cm="1">
        <f t="array" ref="AM175">_xlfn.IFS(tbl_respondenti[[#This Row],[index]]&lt;=3,"málo odolný/á",tbl_respondenti[[#This Row],[index]]&lt;=7,"středně odolný/á",TRUE,"dobře odolný/á")</f>
        <v>dobře odolný/á</v>
      </c>
      <c r="AN175" t="s">
        <v>49</v>
      </c>
      <c r="AO175" t="s">
        <v>49</v>
      </c>
      <c r="AP175" t="s">
        <v>508</v>
      </c>
      <c r="AQ175" t="s">
        <v>51</v>
      </c>
      <c r="AS175" s="7" t="s">
        <v>509</v>
      </c>
      <c r="AT175" s="7" t="s">
        <v>510</v>
      </c>
    </row>
    <row r="176" spans="1:47" x14ac:dyDescent="0.35">
      <c r="A176">
        <v>99</v>
      </c>
      <c r="B176" s="1">
        <v>45217.531180555598</v>
      </c>
      <c r="C176" s="1">
        <v>45217.533796296302</v>
      </c>
      <c r="D176" t="s">
        <v>35</v>
      </c>
      <c r="F176" s="1"/>
      <c r="G176" s="2">
        <v>18</v>
      </c>
      <c r="H176" s="2" t="str" cm="1">
        <f t="array" ref="H17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76" t="s">
        <v>56</v>
      </c>
      <c r="J176" t="s">
        <v>56</v>
      </c>
      <c r="K176" t="s">
        <v>183</v>
      </c>
      <c r="L176" t="s">
        <v>183</v>
      </c>
      <c r="M176" t="s">
        <v>39</v>
      </c>
      <c r="N176" t="s">
        <v>39</v>
      </c>
      <c r="O176" t="s">
        <v>58</v>
      </c>
      <c r="P176" t="s">
        <v>58</v>
      </c>
      <c r="Q176" t="s">
        <v>59</v>
      </c>
      <c r="R176" t="s">
        <v>60</v>
      </c>
      <c r="S176" t="s">
        <v>43</v>
      </c>
      <c r="T176" t="s">
        <v>43</v>
      </c>
      <c r="U176" t="s">
        <v>62</v>
      </c>
      <c r="V176" t="s">
        <v>63</v>
      </c>
      <c r="W176" t="s">
        <v>88</v>
      </c>
      <c r="X176" t="s">
        <v>88</v>
      </c>
      <c r="Y176" t="s">
        <v>516</v>
      </c>
      <c r="AA176" s="5" t="str" cm="1">
        <f t="array" ref="AA17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76" t="s">
        <v>48</v>
      </c>
      <c r="AC176" t="s">
        <v>64</v>
      </c>
      <c r="AD176" t="s">
        <v>64</v>
      </c>
      <c r="AE176" t="s">
        <v>64</v>
      </c>
      <c r="AF176" t="s">
        <v>64</v>
      </c>
      <c r="AG176" t="s">
        <v>64</v>
      </c>
      <c r="AH176" t="s">
        <v>48</v>
      </c>
      <c r="AI176" t="s">
        <v>64</v>
      </c>
      <c r="AJ176" t="s">
        <v>48</v>
      </c>
      <c r="AK176" t="s">
        <v>48</v>
      </c>
      <c r="AL176" cm="1">
        <f t="array" ref="AL17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176" t="str" cm="1">
        <f t="array" ref="AM176">_xlfn.IFS(tbl_respondenti[[#This Row],[index]]&lt;=3,"málo odolný/á",tbl_respondenti[[#This Row],[index]]&lt;=7,"středně odolný/á",TRUE,"dobře odolný/á")</f>
        <v>málo odolný/á</v>
      </c>
      <c r="AN176" t="s">
        <v>49</v>
      </c>
      <c r="AO176" t="s">
        <v>49</v>
      </c>
      <c r="AP176" t="s">
        <v>146</v>
      </c>
      <c r="AQ176" t="s">
        <v>67</v>
      </c>
      <c r="AR176" t="s">
        <v>260</v>
      </c>
      <c r="AS176" s="7" t="s">
        <v>517</v>
      </c>
      <c r="AT176" s="7" t="s">
        <v>518</v>
      </c>
    </row>
    <row r="177" spans="1:47" x14ac:dyDescent="0.35">
      <c r="A177">
        <v>101</v>
      </c>
      <c r="B177" s="1">
        <v>45217.531863425902</v>
      </c>
      <c r="C177" s="1">
        <v>45217.534421296303</v>
      </c>
      <c r="D177" t="s">
        <v>35</v>
      </c>
      <c r="F177" s="1"/>
      <c r="G177" s="2">
        <v>36</v>
      </c>
      <c r="H177" s="2" t="str" cm="1">
        <f t="array" ref="H17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77" t="s">
        <v>195</v>
      </c>
      <c r="J177" t="s">
        <v>195</v>
      </c>
      <c r="K177" t="s">
        <v>71</v>
      </c>
      <c r="L177" t="s">
        <v>71</v>
      </c>
      <c r="M177" t="s">
        <v>95</v>
      </c>
      <c r="N177" t="s">
        <v>95</v>
      </c>
      <c r="O177" t="s">
        <v>58</v>
      </c>
      <c r="P177" t="s">
        <v>58</v>
      </c>
      <c r="Q177" t="s">
        <v>41</v>
      </c>
      <c r="R177" t="s">
        <v>60</v>
      </c>
      <c r="S177" t="s">
        <v>144</v>
      </c>
      <c r="T177" t="s">
        <v>144</v>
      </c>
      <c r="U177" t="s">
        <v>44</v>
      </c>
      <c r="V177" t="s">
        <v>45</v>
      </c>
      <c r="W177" t="s">
        <v>46</v>
      </c>
      <c r="X177" t="s">
        <v>46</v>
      </c>
      <c r="Y177" s="2" t="s">
        <v>526</v>
      </c>
      <c r="Z177" s="6">
        <v>250000</v>
      </c>
      <c r="AA177" s="6" t="str" cm="1">
        <f t="array" ref="AA17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77" t="s">
        <v>48</v>
      </c>
      <c r="AC177" t="s">
        <v>48</v>
      </c>
      <c r="AD177" t="s">
        <v>48</v>
      </c>
      <c r="AE177" t="s">
        <v>48</v>
      </c>
      <c r="AF177" t="s">
        <v>48</v>
      </c>
      <c r="AG177" t="s">
        <v>48</v>
      </c>
      <c r="AH177" t="s">
        <v>48</v>
      </c>
      <c r="AI177" t="s">
        <v>48</v>
      </c>
      <c r="AJ177" t="s">
        <v>64</v>
      </c>
      <c r="AK177" t="s">
        <v>64</v>
      </c>
      <c r="AL177" cm="1">
        <f t="array" ref="AL17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77" t="str" cm="1">
        <f t="array" ref="AM177">_xlfn.IFS(tbl_respondenti[[#This Row],[index]]&lt;=3,"málo odolný/á",tbl_respondenti[[#This Row],[index]]&lt;=7,"středně odolný/á",TRUE,"dobře odolný/á")</f>
        <v>dobře odolný/á</v>
      </c>
      <c r="AN177" t="s">
        <v>49</v>
      </c>
      <c r="AO177" t="s">
        <v>49</v>
      </c>
      <c r="AP177" t="s">
        <v>527</v>
      </c>
      <c r="AQ177" t="s">
        <v>51</v>
      </c>
      <c r="AS177" s="7" t="s">
        <v>528</v>
      </c>
      <c r="AT177" s="7" t="s">
        <v>529</v>
      </c>
    </row>
    <row r="178" spans="1:47" ht="29" x14ac:dyDescent="0.35">
      <c r="A178">
        <v>109</v>
      </c>
      <c r="B178" s="1">
        <v>45217.544502314799</v>
      </c>
      <c r="C178" s="1">
        <v>45217.549386574101</v>
      </c>
      <c r="D178" t="s">
        <v>35</v>
      </c>
      <c r="F178" s="1"/>
      <c r="G178" s="2">
        <v>21</v>
      </c>
      <c r="H178" s="2" t="str" cm="1">
        <f t="array" ref="H17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78" t="s">
        <v>37</v>
      </c>
      <c r="J178" t="s">
        <v>37</v>
      </c>
      <c r="K178" t="s">
        <v>71</v>
      </c>
      <c r="L178" t="s">
        <v>71</v>
      </c>
      <c r="M178" t="s">
        <v>57</v>
      </c>
      <c r="N178" t="s">
        <v>57</v>
      </c>
      <c r="O178" t="s">
        <v>58</v>
      </c>
      <c r="P178" t="s">
        <v>58</v>
      </c>
      <c r="Q178" t="s">
        <v>59</v>
      </c>
      <c r="R178" t="s">
        <v>60</v>
      </c>
      <c r="S178" t="s">
        <v>43</v>
      </c>
      <c r="T178" t="s">
        <v>43</v>
      </c>
      <c r="U178" t="s">
        <v>62</v>
      </c>
      <c r="V178" t="s">
        <v>63</v>
      </c>
      <c r="W178" t="s">
        <v>76</v>
      </c>
      <c r="X178" t="s">
        <v>76</v>
      </c>
      <c r="AA178" s="5" t="str" cm="1">
        <f t="array" ref="AA17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78" t="s">
        <v>48</v>
      </c>
      <c r="AC178" t="s">
        <v>64</v>
      </c>
      <c r="AD178" t="s">
        <v>48</v>
      </c>
      <c r="AE178" t="s">
        <v>48</v>
      </c>
      <c r="AF178" t="s">
        <v>64</v>
      </c>
      <c r="AG178" t="s">
        <v>64</v>
      </c>
      <c r="AH178" t="s">
        <v>48</v>
      </c>
      <c r="AI178" t="s">
        <v>48</v>
      </c>
      <c r="AJ178" t="s">
        <v>64</v>
      </c>
      <c r="AK178" t="s">
        <v>64</v>
      </c>
      <c r="AL178" cm="1">
        <f t="array" ref="AL17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178" t="str" cm="1">
        <f t="array" ref="AM178">_xlfn.IFS(tbl_respondenti[[#This Row],[index]]&lt;=3,"málo odolný/á",tbl_respondenti[[#This Row],[index]]&lt;=7,"středně odolný/á",TRUE,"dobře odolný/á")</f>
        <v>středně odolný/á</v>
      </c>
      <c r="AN178" t="s">
        <v>253</v>
      </c>
      <c r="AO178" t="s">
        <v>253</v>
      </c>
      <c r="AQ178" t="s">
        <v>67</v>
      </c>
      <c r="AR178" t="s">
        <v>160</v>
      </c>
      <c r="AS178" s="7" t="s">
        <v>555</v>
      </c>
      <c r="AT178" s="7" t="s">
        <v>556</v>
      </c>
    </row>
    <row r="179" spans="1:47" x14ac:dyDescent="0.35">
      <c r="A179">
        <v>110</v>
      </c>
      <c r="B179" s="1">
        <v>45217.544641203698</v>
      </c>
      <c r="C179" s="1">
        <v>45217.551365740699</v>
      </c>
      <c r="D179" t="s">
        <v>35</v>
      </c>
      <c r="F179" s="1"/>
      <c r="G179" s="2">
        <v>17</v>
      </c>
      <c r="H179" s="2" t="str" cm="1">
        <f t="array" ref="H17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79" t="s">
        <v>56</v>
      </c>
      <c r="J179" t="s">
        <v>56</v>
      </c>
      <c r="K179" t="s">
        <v>71</v>
      </c>
      <c r="L179" t="s">
        <v>71</v>
      </c>
      <c r="M179" t="s">
        <v>57</v>
      </c>
      <c r="N179" t="s">
        <v>57</v>
      </c>
      <c r="O179" t="s">
        <v>58</v>
      </c>
      <c r="P179" t="s">
        <v>58</v>
      </c>
      <c r="Q179" t="s">
        <v>59</v>
      </c>
      <c r="R179" t="s">
        <v>60</v>
      </c>
      <c r="S179" t="s">
        <v>43</v>
      </c>
      <c r="T179" t="s">
        <v>43</v>
      </c>
      <c r="U179" t="s">
        <v>62</v>
      </c>
      <c r="V179" t="s">
        <v>63</v>
      </c>
      <c r="W179" t="s">
        <v>76</v>
      </c>
      <c r="X179" t="s">
        <v>76</v>
      </c>
      <c r="Y179" t="s">
        <v>557</v>
      </c>
      <c r="Z179" s="5">
        <v>15000</v>
      </c>
      <c r="AA179" s="5" t="str" cm="1">
        <f t="array" ref="AA17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79" t="s">
        <v>64</v>
      </c>
      <c r="AC179" t="s">
        <v>48</v>
      </c>
      <c r="AD179" t="s">
        <v>48</v>
      </c>
      <c r="AE179" t="s">
        <v>48</v>
      </c>
      <c r="AF179" t="s">
        <v>48</v>
      </c>
      <c r="AG179" t="s">
        <v>48</v>
      </c>
      <c r="AH179" t="s">
        <v>48</v>
      </c>
      <c r="AI179" t="s">
        <v>48</v>
      </c>
      <c r="AJ179" t="s">
        <v>48</v>
      </c>
      <c r="AK179" t="s">
        <v>48</v>
      </c>
      <c r="AL179" cm="1">
        <f t="array" ref="AL17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79" t="str" cm="1">
        <f t="array" ref="AM179">_xlfn.IFS(tbl_respondenti[[#This Row],[index]]&lt;=3,"málo odolný/á",tbl_respondenti[[#This Row],[index]]&lt;=7,"středně odolný/á",TRUE,"dobře odolný/á")</f>
        <v>dobře odolný/á</v>
      </c>
      <c r="AN179" t="s">
        <v>65</v>
      </c>
      <c r="AO179" t="s">
        <v>65</v>
      </c>
      <c r="AP179" t="s">
        <v>558</v>
      </c>
      <c r="AQ179" t="s">
        <v>51</v>
      </c>
      <c r="AS179" s="7" t="s">
        <v>559</v>
      </c>
      <c r="AT179" s="7" t="s">
        <v>560</v>
      </c>
    </row>
    <row r="180" spans="1:47" x14ac:dyDescent="0.35">
      <c r="A180">
        <v>112</v>
      </c>
      <c r="B180" s="1">
        <v>45217.5531134259</v>
      </c>
      <c r="C180" s="1">
        <v>45217.555057870399</v>
      </c>
      <c r="D180" t="s">
        <v>35</v>
      </c>
      <c r="F180" s="1"/>
      <c r="G180" s="2">
        <v>20</v>
      </c>
      <c r="H180" s="2" t="str" cm="1">
        <f t="array" ref="H18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80" t="s">
        <v>37</v>
      </c>
      <c r="J180" t="s">
        <v>37</v>
      </c>
      <c r="K180" t="s">
        <v>183</v>
      </c>
      <c r="L180" t="s">
        <v>183</v>
      </c>
      <c r="M180" t="s">
        <v>157</v>
      </c>
      <c r="N180" t="s">
        <v>157</v>
      </c>
      <c r="O180" t="s">
        <v>58</v>
      </c>
      <c r="P180" t="s">
        <v>58</v>
      </c>
      <c r="Q180" t="s">
        <v>59</v>
      </c>
      <c r="R180" t="s">
        <v>60</v>
      </c>
      <c r="S180" t="s">
        <v>43</v>
      </c>
      <c r="T180" t="s">
        <v>43</v>
      </c>
      <c r="U180" t="s">
        <v>62</v>
      </c>
      <c r="V180" t="s">
        <v>63</v>
      </c>
      <c r="W180" t="s">
        <v>46</v>
      </c>
      <c r="X180" t="s">
        <v>46</v>
      </c>
      <c r="Y180" s="2" t="s">
        <v>242</v>
      </c>
      <c r="Z180" s="6">
        <v>30000</v>
      </c>
      <c r="AA180" s="6" t="str" cm="1">
        <f t="array" ref="AA18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80" t="s">
        <v>64</v>
      </c>
      <c r="AC180" t="s">
        <v>64</v>
      </c>
      <c r="AD180" t="s">
        <v>48</v>
      </c>
      <c r="AE180" t="s">
        <v>48</v>
      </c>
      <c r="AF180" t="s">
        <v>64</v>
      </c>
      <c r="AG180" t="s">
        <v>48</v>
      </c>
      <c r="AH180" t="s">
        <v>48</v>
      </c>
      <c r="AI180" t="s">
        <v>64</v>
      </c>
      <c r="AJ180" t="s">
        <v>48</v>
      </c>
      <c r="AK180" t="s">
        <v>48</v>
      </c>
      <c r="AL180" cm="1">
        <f t="array" ref="AL18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180" t="str" cm="1">
        <f t="array" ref="AM180">_xlfn.IFS(tbl_respondenti[[#This Row],[index]]&lt;=3,"málo odolný/á",tbl_respondenti[[#This Row],[index]]&lt;=7,"středně odolný/á",TRUE,"dobře odolný/á")</f>
        <v>středně odolný/á</v>
      </c>
      <c r="AN180" t="s">
        <v>65</v>
      </c>
      <c r="AO180" t="s">
        <v>65</v>
      </c>
      <c r="AP180" t="s">
        <v>565</v>
      </c>
      <c r="AQ180" t="s">
        <v>67</v>
      </c>
      <c r="AR180" t="s">
        <v>85</v>
      </c>
      <c r="AS180" s="7" t="s">
        <v>566</v>
      </c>
      <c r="AT180" s="7" t="s">
        <v>567</v>
      </c>
    </row>
    <row r="181" spans="1:47" x14ac:dyDescent="0.35">
      <c r="A181">
        <v>115</v>
      </c>
      <c r="B181" s="1">
        <v>45217.554942129602</v>
      </c>
      <c r="C181" s="1">
        <v>45217.558379629598</v>
      </c>
      <c r="D181" t="s">
        <v>35</v>
      </c>
      <c r="F181" s="1"/>
      <c r="G181" s="2">
        <v>21</v>
      </c>
      <c r="H181" s="2" t="str" cm="1">
        <f t="array" ref="H18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81" t="s">
        <v>37</v>
      </c>
      <c r="J181" t="s">
        <v>37</v>
      </c>
      <c r="K181" t="s">
        <v>71</v>
      </c>
      <c r="L181" t="s">
        <v>71</v>
      </c>
      <c r="M181" t="s">
        <v>57</v>
      </c>
      <c r="N181" t="s">
        <v>57</v>
      </c>
      <c r="O181" t="s">
        <v>58</v>
      </c>
      <c r="P181" t="s">
        <v>58</v>
      </c>
      <c r="Q181" t="s">
        <v>59</v>
      </c>
      <c r="R181" t="s">
        <v>60</v>
      </c>
      <c r="S181" t="s">
        <v>43</v>
      </c>
      <c r="T181" t="s">
        <v>43</v>
      </c>
      <c r="U181" t="s">
        <v>62</v>
      </c>
      <c r="V181" t="s">
        <v>63</v>
      </c>
      <c r="W181" t="s">
        <v>76</v>
      </c>
      <c r="X181" t="s">
        <v>76</v>
      </c>
      <c r="Y181" t="s">
        <v>577</v>
      </c>
      <c r="Z181" s="5">
        <v>15000</v>
      </c>
      <c r="AA181" s="5" t="str" cm="1">
        <f t="array" ref="AA18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81" t="s">
        <v>48</v>
      </c>
      <c r="AC181" t="s">
        <v>48</v>
      </c>
      <c r="AD181" t="s">
        <v>48</v>
      </c>
      <c r="AE181" t="s">
        <v>48</v>
      </c>
      <c r="AF181" t="s">
        <v>48</v>
      </c>
      <c r="AG181" t="s">
        <v>48</v>
      </c>
      <c r="AH181" t="s">
        <v>48</v>
      </c>
      <c r="AI181" t="s">
        <v>64</v>
      </c>
      <c r="AJ181" t="s">
        <v>48</v>
      </c>
      <c r="AK181" t="s">
        <v>48</v>
      </c>
      <c r="AL181" cm="1">
        <f t="array" ref="AL18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81" t="str" cm="1">
        <f t="array" ref="AM181">_xlfn.IFS(tbl_respondenti[[#This Row],[index]]&lt;=3,"málo odolný/á",tbl_respondenti[[#This Row],[index]]&lt;=7,"středně odolný/á",TRUE,"dobře odolný/á")</f>
        <v>dobře odolný/á</v>
      </c>
      <c r="AN181" t="s">
        <v>49</v>
      </c>
      <c r="AO181" t="s">
        <v>49</v>
      </c>
      <c r="AP181" t="s">
        <v>578</v>
      </c>
      <c r="AQ181" t="s">
        <v>51</v>
      </c>
      <c r="AS181" s="7" t="s">
        <v>579</v>
      </c>
      <c r="AT181" s="7" t="s">
        <v>203</v>
      </c>
    </row>
    <row r="182" spans="1:47" ht="43.5" x14ac:dyDescent="0.35">
      <c r="A182">
        <v>116</v>
      </c>
      <c r="B182" s="1">
        <v>45217.555555555598</v>
      </c>
      <c r="C182" s="1">
        <v>45217.558645833298</v>
      </c>
      <c r="D182" t="s">
        <v>35</v>
      </c>
      <c r="F182" s="1"/>
      <c r="G182" s="2">
        <v>18</v>
      </c>
      <c r="H182" s="2" t="str" cm="1">
        <f t="array" ref="H18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82" t="s">
        <v>580</v>
      </c>
      <c r="J182" t="s">
        <v>56</v>
      </c>
      <c r="K182" t="s">
        <v>130</v>
      </c>
      <c r="L182" t="s">
        <v>130</v>
      </c>
      <c r="O182" t="s">
        <v>58</v>
      </c>
      <c r="P182" t="s">
        <v>58</v>
      </c>
      <c r="Q182" t="s">
        <v>121</v>
      </c>
      <c r="R182" t="s">
        <v>60</v>
      </c>
      <c r="T182" t="s">
        <v>1624</v>
      </c>
      <c r="U182" t="s">
        <v>62</v>
      </c>
      <c r="V182" t="s">
        <v>63</v>
      </c>
      <c r="W182" t="s">
        <v>76</v>
      </c>
      <c r="X182" t="s">
        <v>76</v>
      </c>
      <c r="AA182" s="5" t="str" cm="1">
        <f t="array" ref="AA18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82" t="s">
        <v>48</v>
      </c>
      <c r="AC182" t="s">
        <v>48</v>
      </c>
      <c r="AD182" t="s">
        <v>48</v>
      </c>
      <c r="AE182" t="s">
        <v>48</v>
      </c>
      <c r="AF182" t="s">
        <v>48</v>
      </c>
      <c r="AG182" t="s">
        <v>48</v>
      </c>
      <c r="AH182" t="s">
        <v>48</v>
      </c>
      <c r="AI182" t="s">
        <v>48</v>
      </c>
      <c r="AJ182" t="s">
        <v>48</v>
      </c>
      <c r="AK182" t="s">
        <v>64</v>
      </c>
      <c r="AL182" cm="1">
        <f t="array" ref="AL18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82" t="str" cm="1">
        <f t="array" ref="AM182">_xlfn.IFS(tbl_respondenti[[#This Row],[index]]&lt;=3,"málo odolný/á",tbl_respondenti[[#This Row],[index]]&lt;=7,"středně odolný/á",TRUE,"dobře odolný/á")</f>
        <v>dobře odolný/á</v>
      </c>
      <c r="AN182" t="s">
        <v>49</v>
      </c>
      <c r="AO182" t="s">
        <v>49</v>
      </c>
      <c r="AP182" t="s">
        <v>581</v>
      </c>
      <c r="AQ182" t="s">
        <v>51</v>
      </c>
      <c r="AT182" s="7" t="s">
        <v>582</v>
      </c>
    </row>
    <row r="183" spans="1:47" x14ac:dyDescent="0.35">
      <c r="A183">
        <v>118</v>
      </c>
      <c r="B183" s="1">
        <v>45217.558020833298</v>
      </c>
      <c r="C183" s="1">
        <v>45217.561180555596</v>
      </c>
      <c r="D183" t="s">
        <v>35</v>
      </c>
      <c r="F183" s="1"/>
      <c r="G183" s="2">
        <v>17</v>
      </c>
      <c r="H183" s="2" t="str" cm="1">
        <f t="array" ref="H18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83" t="s">
        <v>56</v>
      </c>
      <c r="J183" t="s">
        <v>56</v>
      </c>
      <c r="K183" t="s">
        <v>71</v>
      </c>
      <c r="L183" t="s">
        <v>71</v>
      </c>
      <c r="M183" t="s">
        <v>57</v>
      </c>
      <c r="N183" t="s">
        <v>57</v>
      </c>
      <c r="O183" t="s">
        <v>58</v>
      </c>
      <c r="P183" t="s">
        <v>58</v>
      </c>
      <c r="Q183" t="s">
        <v>59</v>
      </c>
      <c r="R183" t="s">
        <v>60</v>
      </c>
      <c r="S183" t="s">
        <v>144</v>
      </c>
      <c r="T183" t="s">
        <v>144</v>
      </c>
      <c r="U183" t="s">
        <v>62</v>
      </c>
      <c r="V183" t="s">
        <v>63</v>
      </c>
      <c r="W183" t="s">
        <v>76</v>
      </c>
      <c r="X183" t="s">
        <v>76</v>
      </c>
      <c r="AA183" s="5" t="str" cm="1">
        <f t="array" ref="AA18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83" t="s">
        <v>48</v>
      </c>
      <c r="AC183" t="s">
        <v>48</v>
      </c>
      <c r="AD183" t="s">
        <v>48</v>
      </c>
      <c r="AE183" t="s">
        <v>48</v>
      </c>
      <c r="AF183" t="s">
        <v>48</v>
      </c>
      <c r="AG183" t="s">
        <v>48</v>
      </c>
      <c r="AH183" t="s">
        <v>48</v>
      </c>
      <c r="AI183" t="s">
        <v>48</v>
      </c>
      <c r="AJ183" t="s">
        <v>48</v>
      </c>
      <c r="AK183" t="s">
        <v>64</v>
      </c>
      <c r="AL183" cm="1">
        <f t="array" ref="AL18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83" t="str" cm="1">
        <f t="array" ref="AM183">_xlfn.IFS(tbl_respondenti[[#This Row],[index]]&lt;=3,"málo odolný/á",tbl_respondenti[[#This Row],[index]]&lt;=7,"středně odolný/á",TRUE,"dobře odolný/á")</f>
        <v>dobře odolný/á</v>
      </c>
      <c r="AN183" t="s">
        <v>49</v>
      </c>
      <c r="AO183" t="s">
        <v>49</v>
      </c>
      <c r="AP183" t="s">
        <v>146</v>
      </c>
      <c r="AQ183" t="s">
        <v>51</v>
      </c>
      <c r="AS183" s="7" t="s">
        <v>587</v>
      </c>
      <c r="AT183" s="7" t="s">
        <v>588</v>
      </c>
    </row>
    <row r="184" spans="1:47" x14ac:dyDescent="0.35">
      <c r="A184">
        <v>119</v>
      </c>
      <c r="B184" s="1">
        <v>45217.557083333297</v>
      </c>
      <c r="C184" s="1">
        <v>45217.562962962998</v>
      </c>
      <c r="D184" t="s">
        <v>35</v>
      </c>
      <c r="F184" s="1"/>
      <c r="G184" s="2">
        <v>16</v>
      </c>
      <c r="H184" s="2" t="str" cm="1">
        <f t="array" ref="H18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84" t="s">
        <v>56</v>
      </c>
      <c r="J184" t="s">
        <v>56</v>
      </c>
      <c r="K184" t="s">
        <v>38</v>
      </c>
      <c r="L184" t="s">
        <v>38</v>
      </c>
      <c r="M184" t="s">
        <v>39</v>
      </c>
      <c r="N184" t="s">
        <v>39</v>
      </c>
      <c r="O184" t="s">
        <v>58</v>
      </c>
      <c r="P184" t="s">
        <v>58</v>
      </c>
      <c r="Q184" t="s">
        <v>59</v>
      </c>
      <c r="R184" t="s">
        <v>60</v>
      </c>
      <c r="S184" t="s">
        <v>43</v>
      </c>
      <c r="T184" t="s">
        <v>43</v>
      </c>
      <c r="U184" t="s">
        <v>62</v>
      </c>
      <c r="V184" t="s">
        <v>63</v>
      </c>
      <c r="W184" t="s">
        <v>76</v>
      </c>
      <c r="X184" t="s">
        <v>76</v>
      </c>
      <c r="AA184" s="5" t="str" cm="1">
        <f t="array" ref="AA18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84" t="s">
        <v>48</v>
      </c>
      <c r="AC184" t="s">
        <v>64</v>
      </c>
      <c r="AD184" t="s">
        <v>48</v>
      </c>
      <c r="AE184" t="s">
        <v>64</v>
      </c>
      <c r="AF184" t="s">
        <v>48</v>
      </c>
      <c r="AG184" t="s">
        <v>64</v>
      </c>
      <c r="AH184" t="s">
        <v>48</v>
      </c>
      <c r="AI184" t="s">
        <v>64</v>
      </c>
      <c r="AJ184" t="s">
        <v>48</v>
      </c>
      <c r="AK184" t="s">
        <v>48</v>
      </c>
      <c r="AL184" cm="1">
        <f t="array" ref="AL18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184" t="str" cm="1">
        <f t="array" ref="AM184">_xlfn.IFS(tbl_respondenti[[#This Row],[index]]&lt;=3,"málo odolný/á",tbl_respondenti[[#This Row],[index]]&lt;=7,"středně odolný/á",TRUE,"dobře odolný/á")</f>
        <v>středně odolný/á</v>
      </c>
      <c r="AN184" t="s">
        <v>253</v>
      </c>
      <c r="AO184" t="s">
        <v>253</v>
      </c>
      <c r="AQ184" t="s">
        <v>51</v>
      </c>
      <c r="AS184" s="7" t="s">
        <v>589</v>
      </c>
      <c r="AT184" s="7" t="s">
        <v>590</v>
      </c>
    </row>
    <row r="185" spans="1:47" x14ac:dyDescent="0.35">
      <c r="A185">
        <v>121</v>
      </c>
      <c r="B185" s="1">
        <v>45217.563506944403</v>
      </c>
      <c r="C185" s="1">
        <v>45217.566990740699</v>
      </c>
      <c r="D185" t="s">
        <v>35</v>
      </c>
      <c r="F185" s="1"/>
      <c r="G185" s="2">
        <v>21</v>
      </c>
      <c r="H185" s="2" t="str" cm="1">
        <f t="array" ref="H18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85" t="s">
        <v>37</v>
      </c>
      <c r="J185" t="s">
        <v>37</v>
      </c>
      <c r="K185" t="s">
        <v>38</v>
      </c>
      <c r="L185" t="s">
        <v>38</v>
      </c>
      <c r="M185" t="s">
        <v>72</v>
      </c>
      <c r="N185" t="s">
        <v>72</v>
      </c>
      <c r="O185" t="s">
        <v>58</v>
      </c>
      <c r="P185" t="s">
        <v>58</v>
      </c>
      <c r="Q185" t="s">
        <v>59</v>
      </c>
      <c r="R185" t="s">
        <v>60</v>
      </c>
      <c r="S185" t="s">
        <v>43</v>
      </c>
      <c r="T185" t="s">
        <v>43</v>
      </c>
      <c r="U185" t="s">
        <v>74</v>
      </c>
      <c r="V185" t="s">
        <v>63</v>
      </c>
      <c r="W185" t="s">
        <v>76</v>
      </c>
      <c r="X185" t="s">
        <v>76</v>
      </c>
      <c r="AA185" s="5" t="str" cm="1">
        <f t="array" ref="AA18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85" t="s">
        <v>64</v>
      </c>
      <c r="AC185" t="s">
        <v>48</v>
      </c>
      <c r="AD185" t="s">
        <v>48</v>
      </c>
      <c r="AE185" t="s">
        <v>48</v>
      </c>
      <c r="AF185" t="s">
        <v>48</v>
      </c>
      <c r="AG185" t="s">
        <v>48</v>
      </c>
      <c r="AH185" t="s">
        <v>48</v>
      </c>
      <c r="AI185" t="s">
        <v>64</v>
      </c>
      <c r="AJ185" t="s">
        <v>48</v>
      </c>
      <c r="AK185" t="s">
        <v>64</v>
      </c>
      <c r="AL185" cm="1">
        <f t="array" ref="AL18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85" t="str" cm="1">
        <f t="array" ref="AM185">_xlfn.IFS(tbl_respondenti[[#This Row],[index]]&lt;=3,"málo odolný/á",tbl_respondenti[[#This Row],[index]]&lt;=7,"středně odolný/á",TRUE,"dobře odolný/á")</f>
        <v>dobře odolný/á</v>
      </c>
      <c r="AN185" t="s">
        <v>49</v>
      </c>
      <c r="AO185" t="s">
        <v>49</v>
      </c>
      <c r="AP185" t="s">
        <v>595</v>
      </c>
      <c r="AQ185" t="s">
        <v>67</v>
      </c>
      <c r="AR185" t="s">
        <v>85</v>
      </c>
      <c r="AS185" s="7" t="s">
        <v>596</v>
      </c>
      <c r="AT185" s="7" t="s">
        <v>597</v>
      </c>
    </row>
    <row r="186" spans="1:47" x14ac:dyDescent="0.35">
      <c r="A186">
        <v>126</v>
      </c>
      <c r="B186" s="1">
        <v>45217.572407407402</v>
      </c>
      <c r="C186" s="1">
        <v>45217.574780092596</v>
      </c>
      <c r="D186" t="s">
        <v>35</v>
      </c>
      <c r="F186" s="1"/>
      <c r="G186" s="2">
        <v>16</v>
      </c>
      <c r="H186" s="2" t="str" cm="1">
        <f t="array" ref="H18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86" t="s">
        <v>37</v>
      </c>
      <c r="J186" t="s">
        <v>37</v>
      </c>
      <c r="K186" t="s">
        <v>94</v>
      </c>
      <c r="L186" t="s">
        <v>94</v>
      </c>
      <c r="M186" t="s">
        <v>131</v>
      </c>
      <c r="N186" t="s">
        <v>131</v>
      </c>
      <c r="O186" t="s">
        <v>58</v>
      </c>
      <c r="P186" t="s">
        <v>58</v>
      </c>
      <c r="Q186" t="s">
        <v>59</v>
      </c>
      <c r="R186" t="s">
        <v>60</v>
      </c>
      <c r="S186" t="s">
        <v>43</v>
      </c>
      <c r="T186" t="s">
        <v>43</v>
      </c>
      <c r="U186" t="s">
        <v>62</v>
      </c>
      <c r="V186" t="s">
        <v>63</v>
      </c>
      <c r="W186" t="s">
        <v>76</v>
      </c>
      <c r="X186" t="s">
        <v>76</v>
      </c>
      <c r="AA186" s="5" t="str" cm="1">
        <f t="array" ref="AA18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86" t="s">
        <v>48</v>
      </c>
      <c r="AC186" t="s">
        <v>48</v>
      </c>
      <c r="AD186" t="s">
        <v>48</v>
      </c>
      <c r="AE186" t="s">
        <v>48</v>
      </c>
      <c r="AF186" t="s">
        <v>48</v>
      </c>
      <c r="AG186" t="s">
        <v>48</v>
      </c>
      <c r="AH186" t="s">
        <v>48</v>
      </c>
      <c r="AI186" t="s">
        <v>48</v>
      </c>
      <c r="AJ186" t="s">
        <v>48</v>
      </c>
      <c r="AK186" t="s">
        <v>48</v>
      </c>
      <c r="AL186" cm="1">
        <f t="array" ref="AL18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86" t="str" cm="1">
        <f t="array" ref="AM186">_xlfn.IFS(tbl_respondenti[[#This Row],[index]]&lt;=3,"málo odolný/á",tbl_respondenti[[#This Row],[index]]&lt;=7,"středně odolný/á",TRUE,"dobře odolný/á")</f>
        <v>dobře odolný/á</v>
      </c>
      <c r="AN186" t="s">
        <v>49</v>
      </c>
      <c r="AO186" t="s">
        <v>49</v>
      </c>
      <c r="AP186" t="s">
        <v>146</v>
      </c>
      <c r="AQ186" t="s">
        <v>51</v>
      </c>
      <c r="AS186" s="7" t="s">
        <v>614</v>
      </c>
      <c r="AT186" s="7" t="s">
        <v>615</v>
      </c>
    </row>
    <row r="187" spans="1:47" x14ac:dyDescent="0.35">
      <c r="A187">
        <v>127</v>
      </c>
      <c r="B187" s="1">
        <v>45217.569606481498</v>
      </c>
      <c r="C187" s="1">
        <v>45217.575324074103</v>
      </c>
      <c r="D187" t="s">
        <v>35</v>
      </c>
      <c r="F187" s="1"/>
      <c r="G187" s="2">
        <v>20</v>
      </c>
      <c r="H187" s="2" t="str" cm="1">
        <f t="array" ref="H18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87" t="s">
        <v>37</v>
      </c>
      <c r="J187" t="s">
        <v>37</v>
      </c>
      <c r="K187" t="s">
        <v>130</v>
      </c>
      <c r="L187" t="s">
        <v>130</v>
      </c>
      <c r="M187" t="s">
        <v>143</v>
      </c>
      <c r="N187" t="s">
        <v>143</v>
      </c>
      <c r="O187" t="s">
        <v>58</v>
      </c>
      <c r="P187" t="s">
        <v>58</v>
      </c>
      <c r="Q187" t="s">
        <v>121</v>
      </c>
      <c r="R187" t="s">
        <v>60</v>
      </c>
      <c r="S187" t="s">
        <v>144</v>
      </c>
      <c r="T187" t="s">
        <v>144</v>
      </c>
      <c r="U187" t="s">
        <v>62</v>
      </c>
      <c r="V187" t="s">
        <v>75</v>
      </c>
      <c r="W187" t="s">
        <v>76</v>
      </c>
      <c r="X187" t="s">
        <v>76</v>
      </c>
      <c r="Y187" s="2" t="s">
        <v>200</v>
      </c>
      <c r="Z187" s="6">
        <v>5000</v>
      </c>
      <c r="AA187" s="6" t="str" cm="1">
        <f t="array" ref="AA18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87" t="s">
        <v>64</v>
      </c>
      <c r="AC187" t="s">
        <v>64</v>
      </c>
      <c r="AD187" t="s">
        <v>64</v>
      </c>
      <c r="AE187" t="s">
        <v>64</v>
      </c>
      <c r="AF187" t="s">
        <v>64</v>
      </c>
      <c r="AG187" t="s">
        <v>48</v>
      </c>
      <c r="AH187" t="s">
        <v>48</v>
      </c>
      <c r="AI187" t="s">
        <v>64</v>
      </c>
      <c r="AJ187" t="s">
        <v>48</v>
      </c>
      <c r="AK187" t="s">
        <v>48</v>
      </c>
      <c r="AL187" cm="1">
        <f t="array" ref="AL18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187" t="str" cm="1">
        <f t="array" ref="AM187">_xlfn.IFS(tbl_respondenti[[#This Row],[index]]&lt;=3,"málo odolný/á",tbl_respondenti[[#This Row],[index]]&lt;=7,"středně odolný/á",TRUE,"dobře odolný/á")</f>
        <v>málo odolný/á</v>
      </c>
      <c r="AN187" t="s">
        <v>65</v>
      </c>
      <c r="AO187" t="s">
        <v>65</v>
      </c>
      <c r="AP187" t="s">
        <v>243</v>
      </c>
      <c r="AQ187" t="s">
        <v>67</v>
      </c>
      <c r="AR187" t="s">
        <v>85</v>
      </c>
      <c r="AS187" s="7" t="s">
        <v>616</v>
      </c>
      <c r="AT187" s="7" t="s">
        <v>617</v>
      </c>
    </row>
    <row r="188" spans="1:47" x14ac:dyDescent="0.35">
      <c r="A188">
        <v>129</v>
      </c>
      <c r="B188" s="1">
        <v>45217.5713888889</v>
      </c>
      <c r="C188" s="1">
        <v>45217.575844907398</v>
      </c>
      <c r="D188" t="s">
        <v>35</v>
      </c>
      <c r="F188" s="1"/>
      <c r="H188" t="str" cm="1">
        <f t="array" ref="H18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188" t="s">
        <v>70</v>
      </c>
      <c r="J188" t="s">
        <v>70</v>
      </c>
      <c r="K188" t="s">
        <v>94</v>
      </c>
      <c r="L188" t="s">
        <v>94</v>
      </c>
      <c r="M188" t="s">
        <v>114</v>
      </c>
      <c r="N188" t="s">
        <v>114</v>
      </c>
      <c r="O188" t="s">
        <v>58</v>
      </c>
      <c r="P188" t="s">
        <v>58</v>
      </c>
      <c r="Q188" t="s">
        <v>59</v>
      </c>
      <c r="R188" t="s">
        <v>60</v>
      </c>
      <c r="S188" t="s">
        <v>43</v>
      </c>
      <c r="T188" t="s">
        <v>43</v>
      </c>
      <c r="U188" t="s">
        <v>74</v>
      </c>
      <c r="V188" t="s">
        <v>63</v>
      </c>
      <c r="W188" t="s">
        <v>76</v>
      </c>
      <c r="X188" t="s">
        <v>76</v>
      </c>
      <c r="Y188" t="s">
        <v>622</v>
      </c>
      <c r="Z188" s="5">
        <v>5000</v>
      </c>
      <c r="AA188" s="5" t="str" cm="1">
        <f t="array" ref="AA18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88" t="s">
        <v>64</v>
      </c>
      <c r="AC188" t="s">
        <v>48</v>
      </c>
      <c r="AD188" t="s">
        <v>48</v>
      </c>
      <c r="AE188" t="s">
        <v>64</v>
      </c>
      <c r="AF188" t="s">
        <v>64</v>
      </c>
      <c r="AG188" t="s">
        <v>48</v>
      </c>
      <c r="AH188" t="s">
        <v>48</v>
      </c>
      <c r="AI188" t="s">
        <v>48</v>
      </c>
      <c r="AJ188" t="s">
        <v>48</v>
      </c>
      <c r="AK188" t="s">
        <v>64</v>
      </c>
      <c r="AL188" cm="1">
        <f t="array" ref="AL18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188" t="str" cm="1">
        <f t="array" ref="AM188">_xlfn.IFS(tbl_respondenti[[#This Row],[index]]&lt;=3,"málo odolný/á",tbl_respondenti[[#This Row],[index]]&lt;=7,"středně odolný/á",TRUE,"dobře odolný/á")</f>
        <v>středně odolný/á</v>
      </c>
      <c r="AN188" t="s">
        <v>49</v>
      </c>
      <c r="AO188" t="s">
        <v>49</v>
      </c>
      <c r="AP188" t="s">
        <v>197</v>
      </c>
      <c r="AQ188" t="s">
        <v>67</v>
      </c>
      <c r="AR188" t="s">
        <v>111</v>
      </c>
      <c r="AS188" s="7" t="s">
        <v>623</v>
      </c>
      <c r="AT188" s="7" t="s">
        <v>624</v>
      </c>
    </row>
    <row r="189" spans="1:47" x14ac:dyDescent="0.35">
      <c r="A189">
        <v>130</v>
      </c>
      <c r="B189" s="1">
        <v>45217.473043981503</v>
      </c>
      <c r="C189" s="1">
        <v>45217.5768634259</v>
      </c>
      <c r="D189" t="s">
        <v>35</v>
      </c>
      <c r="F189" s="1"/>
      <c r="G189" s="2">
        <v>17</v>
      </c>
      <c r="H189" s="2" t="str" cm="1">
        <f t="array" ref="H18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89" t="s">
        <v>56</v>
      </c>
      <c r="J189" t="s">
        <v>56</v>
      </c>
      <c r="K189" t="s">
        <v>71</v>
      </c>
      <c r="L189" t="s">
        <v>71</v>
      </c>
      <c r="M189" t="s">
        <v>57</v>
      </c>
      <c r="N189" t="s">
        <v>57</v>
      </c>
      <c r="O189" t="s">
        <v>58</v>
      </c>
      <c r="P189" t="s">
        <v>58</v>
      </c>
      <c r="Q189" t="s">
        <v>59</v>
      </c>
      <c r="R189" t="s">
        <v>60</v>
      </c>
      <c r="S189" t="s">
        <v>43</v>
      </c>
      <c r="T189" t="s">
        <v>43</v>
      </c>
      <c r="U189" t="s">
        <v>62</v>
      </c>
      <c r="AA189" s="5" t="str" cm="1">
        <f t="array" ref="AA18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89" t="s">
        <v>48</v>
      </c>
      <c r="AC189" t="s">
        <v>48</v>
      </c>
      <c r="AD189" t="s">
        <v>48</v>
      </c>
      <c r="AE189" t="s">
        <v>48</v>
      </c>
      <c r="AF189" t="s">
        <v>48</v>
      </c>
      <c r="AG189" t="s">
        <v>48</v>
      </c>
      <c r="AH189" t="s">
        <v>48</v>
      </c>
      <c r="AI189" t="s">
        <v>48</v>
      </c>
      <c r="AJ189" t="s">
        <v>64</v>
      </c>
      <c r="AK189" t="s">
        <v>48</v>
      </c>
      <c r="AL189" cm="1">
        <f t="array" ref="AL18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89" t="str" cm="1">
        <f t="array" ref="AM189">_xlfn.IFS(tbl_respondenti[[#This Row],[index]]&lt;=3,"málo odolný/á",tbl_respondenti[[#This Row],[index]]&lt;=7,"středně odolný/á",TRUE,"dobře odolný/á")</f>
        <v>dobře odolný/á</v>
      </c>
      <c r="AN189" t="s">
        <v>49</v>
      </c>
      <c r="AO189" t="s">
        <v>49</v>
      </c>
      <c r="AP189" t="s">
        <v>625</v>
      </c>
      <c r="AQ189" t="s">
        <v>67</v>
      </c>
      <c r="AR189" t="s">
        <v>85</v>
      </c>
      <c r="AS189" s="7" t="s">
        <v>626</v>
      </c>
      <c r="AT189" s="7" t="s">
        <v>627</v>
      </c>
    </row>
    <row r="190" spans="1:47" x14ac:dyDescent="0.35">
      <c r="A190">
        <v>131</v>
      </c>
      <c r="B190" s="1">
        <v>45217.5764583333</v>
      </c>
      <c r="C190" s="1">
        <v>45217.580428240697</v>
      </c>
      <c r="D190" t="s">
        <v>35</v>
      </c>
      <c r="F190" s="1"/>
      <c r="G190" s="2">
        <v>22</v>
      </c>
      <c r="H190" s="2" t="str" cm="1">
        <f t="array" ref="H19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90" t="s">
        <v>195</v>
      </c>
      <c r="J190" t="s">
        <v>195</v>
      </c>
      <c r="K190" t="s">
        <v>94</v>
      </c>
      <c r="L190" t="s">
        <v>94</v>
      </c>
      <c r="M190" t="s">
        <v>114</v>
      </c>
      <c r="N190" t="s">
        <v>114</v>
      </c>
      <c r="O190" t="s">
        <v>58</v>
      </c>
      <c r="P190" t="s">
        <v>58</v>
      </c>
      <c r="Q190" t="s">
        <v>59</v>
      </c>
      <c r="R190" t="s">
        <v>60</v>
      </c>
      <c r="S190" t="s">
        <v>43</v>
      </c>
      <c r="T190" t="s">
        <v>43</v>
      </c>
      <c r="U190" t="s">
        <v>62</v>
      </c>
      <c r="V190" t="s">
        <v>63</v>
      </c>
      <c r="W190" t="s">
        <v>76</v>
      </c>
      <c r="X190" t="s">
        <v>76</v>
      </c>
      <c r="Y190" s="2" t="s">
        <v>190</v>
      </c>
      <c r="Z190" s="6">
        <v>25000</v>
      </c>
      <c r="AA190" s="6" t="str" cm="1">
        <f t="array" ref="AA19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90" t="s">
        <v>48</v>
      </c>
      <c r="AC190" t="s">
        <v>48</v>
      </c>
      <c r="AD190" t="s">
        <v>48</v>
      </c>
      <c r="AE190" t="s">
        <v>48</v>
      </c>
      <c r="AF190" t="s">
        <v>48</v>
      </c>
      <c r="AG190" t="s">
        <v>48</v>
      </c>
      <c r="AH190" t="s">
        <v>48</v>
      </c>
      <c r="AI190" t="s">
        <v>48</v>
      </c>
      <c r="AJ190" t="s">
        <v>48</v>
      </c>
      <c r="AK190" t="s">
        <v>64</v>
      </c>
      <c r="AL190" cm="1">
        <f t="array" ref="AL19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90" t="str" cm="1">
        <f t="array" ref="AM190">_xlfn.IFS(tbl_respondenti[[#This Row],[index]]&lt;=3,"málo odolný/á",tbl_respondenti[[#This Row],[index]]&lt;=7,"středně odolný/á",TRUE,"dobře odolný/á")</f>
        <v>dobře odolný/á</v>
      </c>
      <c r="AN190" t="s">
        <v>49</v>
      </c>
      <c r="AO190" t="s">
        <v>49</v>
      </c>
      <c r="AP190" t="s">
        <v>372</v>
      </c>
      <c r="AQ190" t="s">
        <v>67</v>
      </c>
      <c r="AR190" t="s">
        <v>85</v>
      </c>
      <c r="AS190" s="7" t="s">
        <v>628</v>
      </c>
      <c r="AT190" s="7" t="s">
        <v>629</v>
      </c>
    </row>
    <row r="191" spans="1:47" x14ac:dyDescent="0.35">
      <c r="A191">
        <v>132</v>
      </c>
      <c r="B191" s="1">
        <v>45217.577488425901</v>
      </c>
      <c r="C191" s="1">
        <v>45217.580659722204</v>
      </c>
      <c r="D191" t="s">
        <v>35</v>
      </c>
      <c r="F191" s="1"/>
      <c r="G191" s="2">
        <v>31</v>
      </c>
      <c r="H191" s="2" t="str" cm="1">
        <f t="array" ref="H19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191" t="s">
        <v>70</v>
      </c>
      <c r="J191" t="s">
        <v>70</v>
      </c>
      <c r="K191" t="s">
        <v>38</v>
      </c>
      <c r="L191" t="s">
        <v>38</v>
      </c>
      <c r="M191" t="s">
        <v>39</v>
      </c>
      <c r="N191" t="s">
        <v>39</v>
      </c>
      <c r="O191" t="s">
        <v>40</v>
      </c>
      <c r="P191" t="s">
        <v>40</v>
      </c>
      <c r="Q191" t="s">
        <v>59</v>
      </c>
      <c r="R191" t="s">
        <v>60</v>
      </c>
      <c r="S191" t="s">
        <v>43</v>
      </c>
      <c r="T191" t="s">
        <v>43</v>
      </c>
      <c r="U191" t="s">
        <v>44</v>
      </c>
      <c r="V191" t="s">
        <v>75</v>
      </c>
      <c r="W191" t="s">
        <v>76</v>
      </c>
      <c r="X191" t="s">
        <v>76</v>
      </c>
      <c r="Y191" s="2" t="s">
        <v>77</v>
      </c>
      <c r="Z191" s="6">
        <v>10000</v>
      </c>
      <c r="AA191" s="6" t="str" cm="1">
        <f t="array" ref="AA19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91" t="s">
        <v>48</v>
      </c>
      <c r="AC191" t="s">
        <v>48</v>
      </c>
      <c r="AD191" t="s">
        <v>64</v>
      </c>
      <c r="AE191" t="s">
        <v>64</v>
      </c>
      <c r="AF191" t="s">
        <v>48</v>
      </c>
      <c r="AG191" t="s">
        <v>48</v>
      </c>
      <c r="AH191" t="s">
        <v>48</v>
      </c>
      <c r="AI191" t="s">
        <v>64</v>
      </c>
      <c r="AJ191" t="s">
        <v>48</v>
      </c>
      <c r="AK191" t="s">
        <v>48</v>
      </c>
      <c r="AL191" cm="1">
        <f t="array" ref="AL19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191" t="str" cm="1">
        <f t="array" ref="AM191">_xlfn.IFS(tbl_respondenti[[#This Row],[index]]&lt;=3,"málo odolný/á",tbl_respondenti[[#This Row],[index]]&lt;=7,"středně odolný/á",TRUE,"dobře odolný/á")</f>
        <v>středně odolný/á</v>
      </c>
      <c r="AN191" t="s">
        <v>65</v>
      </c>
      <c r="AO191" t="s">
        <v>65</v>
      </c>
      <c r="AP191" t="s">
        <v>630</v>
      </c>
      <c r="AQ191" t="s">
        <v>51</v>
      </c>
      <c r="AR191" t="s">
        <v>631</v>
      </c>
      <c r="AS191" s="7" t="s">
        <v>632</v>
      </c>
      <c r="AT191" s="7" t="s">
        <v>633</v>
      </c>
      <c r="AU191" s="7" t="s">
        <v>362</v>
      </c>
    </row>
    <row r="192" spans="1:47" x14ac:dyDescent="0.35">
      <c r="A192">
        <v>135</v>
      </c>
      <c r="B192" s="1">
        <v>45217.579131944403</v>
      </c>
      <c r="C192" s="1">
        <v>45217.588946759301</v>
      </c>
      <c r="D192" t="s">
        <v>35</v>
      </c>
      <c r="F192" s="1"/>
      <c r="G192" s="2">
        <v>24</v>
      </c>
      <c r="H192" s="2" t="str" cm="1">
        <f t="array" ref="H19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92" t="s">
        <v>70</v>
      </c>
      <c r="J192" t="s">
        <v>70</v>
      </c>
      <c r="K192" t="s">
        <v>130</v>
      </c>
      <c r="L192" t="s">
        <v>130</v>
      </c>
      <c r="M192" t="s">
        <v>251</v>
      </c>
      <c r="N192" t="s">
        <v>251</v>
      </c>
      <c r="O192" t="s">
        <v>58</v>
      </c>
      <c r="P192" t="s">
        <v>58</v>
      </c>
      <c r="Q192" t="s">
        <v>59</v>
      </c>
      <c r="R192" t="s">
        <v>60</v>
      </c>
      <c r="S192" t="s">
        <v>43</v>
      </c>
      <c r="T192" t="s">
        <v>43</v>
      </c>
      <c r="U192" t="s">
        <v>62</v>
      </c>
      <c r="V192" t="s">
        <v>63</v>
      </c>
      <c r="W192" t="s">
        <v>76</v>
      </c>
      <c r="X192" t="s">
        <v>76</v>
      </c>
      <c r="Y192" s="2" t="s">
        <v>639</v>
      </c>
      <c r="Z192" s="6">
        <v>18000</v>
      </c>
      <c r="AA192" s="6" t="str" cm="1">
        <f t="array" ref="AA19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92" t="s">
        <v>48</v>
      </c>
      <c r="AC192" t="s">
        <v>48</v>
      </c>
      <c r="AD192" t="s">
        <v>48</v>
      </c>
      <c r="AE192" t="s">
        <v>48</v>
      </c>
      <c r="AF192" t="s">
        <v>48</v>
      </c>
      <c r="AG192" t="s">
        <v>48</v>
      </c>
      <c r="AH192" t="s">
        <v>48</v>
      </c>
      <c r="AI192" t="s">
        <v>48</v>
      </c>
      <c r="AJ192" t="s">
        <v>48</v>
      </c>
      <c r="AK192" t="s">
        <v>48</v>
      </c>
      <c r="AL192" cm="1">
        <f t="array" ref="AL19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92" t="str" cm="1">
        <f t="array" ref="AM192">_xlfn.IFS(tbl_respondenti[[#This Row],[index]]&lt;=3,"málo odolný/á",tbl_respondenti[[#This Row],[index]]&lt;=7,"středně odolný/á",TRUE,"dobře odolný/á")</f>
        <v>dobře odolný/á</v>
      </c>
      <c r="AN192" t="s">
        <v>49</v>
      </c>
      <c r="AO192" t="s">
        <v>49</v>
      </c>
      <c r="AP192" t="s">
        <v>640</v>
      </c>
      <c r="AQ192" t="s">
        <v>67</v>
      </c>
      <c r="AR192" t="s">
        <v>111</v>
      </c>
      <c r="AS192" s="7" t="s">
        <v>641</v>
      </c>
      <c r="AT192" s="7" t="s">
        <v>642</v>
      </c>
    </row>
    <row r="193" spans="1:47" x14ac:dyDescent="0.35">
      <c r="A193">
        <v>136</v>
      </c>
      <c r="B193" s="1">
        <v>45217.585694444402</v>
      </c>
      <c r="C193" s="1">
        <v>45217.589467592603</v>
      </c>
      <c r="D193" t="s">
        <v>35</v>
      </c>
      <c r="F193" s="1"/>
      <c r="G193" s="2">
        <v>18</v>
      </c>
      <c r="H193" s="2" t="str" cm="1">
        <f t="array" ref="H19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193" t="s">
        <v>70</v>
      </c>
      <c r="J193" t="s">
        <v>70</v>
      </c>
      <c r="K193" t="s">
        <v>183</v>
      </c>
      <c r="L193" t="s">
        <v>183</v>
      </c>
      <c r="M193" t="s">
        <v>179</v>
      </c>
      <c r="N193" t="s">
        <v>179</v>
      </c>
      <c r="O193" t="s">
        <v>58</v>
      </c>
      <c r="P193" t="s">
        <v>58</v>
      </c>
      <c r="Q193" t="s">
        <v>121</v>
      </c>
      <c r="R193" t="s">
        <v>60</v>
      </c>
      <c r="S193" t="s">
        <v>43</v>
      </c>
      <c r="T193" t="s">
        <v>43</v>
      </c>
      <c r="U193" t="s">
        <v>149</v>
      </c>
      <c r="V193" t="s">
        <v>63</v>
      </c>
      <c r="W193" t="s">
        <v>88</v>
      </c>
      <c r="X193" t="s">
        <v>88</v>
      </c>
      <c r="Y193" s="2" t="s">
        <v>242</v>
      </c>
      <c r="Z193" s="6">
        <v>30000</v>
      </c>
      <c r="AA193" s="6" t="str" cm="1">
        <f t="array" ref="AA19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93" t="s">
        <v>64</v>
      </c>
      <c r="AC193" t="s">
        <v>64</v>
      </c>
      <c r="AD193" t="s">
        <v>64</v>
      </c>
      <c r="AE193" t="s">
        <v>64</v>
      </c>
      <c r="AF193" t="s">
        <v>48</v>
      </c>
      <c r="AG193" t="s">
        <v>48</v>
      </c>
      <c r="AH193" t="s">
        <v>48</v>
      </c>
      <c r="AI193" t="s">
        <v>64</v>
      </c>
      <c r="AJ193" t="s">
        <v>48</v>
      </c>
      <c r="AK193" t="s">
        <v>48</v>
      </c>
      <c r="AL193" cm="1">
        <f t="array" ref="AL19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193" t="str" cm="1">
        <f t="array" ref="AM193">_xlfn.IFS(tbl_respondenti[[#This Row],[index]]&lt;=3,"málo odolný/á",tbl_respondenti[[#This Row],[index]]&lt;=7,"středně odolný/á",TRUE,"dobře odolný/á")</f>
        <v>středně odolný/á</v>
      </c>
      <c r="AN193" t="s">
        <v>65</v>
      </c>
      <c r="AO193" t="s">
        <v>65</v>
      </c>
      <c r="AP193" t="s">
        <v>643</v>
      </c>
      <c r="AQ193" t="s">
        <v>67</v>
      </c>
      <c r="AR193" t="s">
        <v>644</v>
      </c>
      <c r="AS193" s="7" t="s">
        <v>645</v>
      </c>
      <c r="AT193" s="7" t="s">
        <v>646</v>
      </c>
      <c r="AU193" s="7" t="s">
        <v>647</v>
      </c>
    </row>
    <row r="194" spans="1:47" ht="29" x14ac:dyDescent="0.35">
      <c r="A194">
        <v>139</v>
      </c>
      <c r="B194" s="1">
        <v>45217.592048611099</v>
      </c>
      <c r="C194" s="1">
        <v>45217.597395833298</v>
      </c>
      <c r="D194" t="s">
        <v>35</v>
      </c>
      <c r="F194" s="1"/>
      <c r="G194" s="2">
        <v>27</v>
      </c>
      <c r="H194" s="2" t="str" cm="1">
        <f t="array" ref="H19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94" t="s">
        <v>56</v>
      </c>
      <c r="J194" t="s">
        <v>56</v>
      </c>
      <c r="K194" t="s">
        <v>653</v>
      </c>
      <c r="L194" t="s">
        <v>38</v>
      </c>
      <c r="M194" t="s">
        <v>114</v>
      </c>
      <c r="N194" t="s">
        <v>114</v>
      </c>
      <c r="O194" t="s">
        <v>58</v>
      </c>
      <c r="P194" t="s">
        <v>58</v>
      </c>
      <c r="Q194" t="s">
        <v>121</v>
      </c>
      <c r="R194" t="s">
        <v>60</v>
      </c>
      <c r="S194" t="s">
        <v>144</v>
      </c>
      <c r="T194" t="s">
        <v>144</v>
      </c>
      <c r="U194" t="s">
        <v>62</v>
      </c>
      <c r="V194" t="s">
        <v>63</v>
      </c>
      <c r="W194" t="s">
        <v>88</v>
      </c>
      <c r="X194" t="s">
        <v>88</v>
      </c>
      <c r="Y194" t="s">
        <v>654</v>
      </c>
      <c r="Z194" s="5">
        <v>30000</v>
      </c>
      <c r="AA194" s="5" t="str" cm="1">
        <f t="array" ref="AA19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94" t="s">
        <v>48</v>
      </c>
      <c r="AC194" t="s">
        <v>64</v>
      </c>
      <c r="AD194" t="s">
        <v>64</v>
      </c>
      <c r="AE194" t="s">
        <v>48</v>
      </c>
      <c r="AF194" t="s">
        <v>64</v>
      </c>
      <c r="AG194" t="s">
        <v>64</v>
      </c>
      <c r="AH194" t="s">
        <v>48</v>
      </c>
      <c r="AI194" t="s">
        <v>48</v>
      </c>
      <c r="AJ194" t="s">
        <v>48</v>
      </c>
      <c r="AK194" t="s">
        <v>48</v>
      </c>
      <c r="AL194" cm="1">
        <f t="array" ref="AL19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194" t="str" cm="1">
        <f t="array" ref="AM194">_xlfn.IFS(tbl_respondenti[[#This Row],[index]]&lt;=3,"málo odolný/á",tbl_respondenti[[#This Row],[index]]&lt;=7,"středně odolný/á",TRUE,"dobře odolný/á")</f>
        <v>středně odolný/á</v>
      </c>
      <c r="AN194" t="s">
        <v>49</v>
      </c>
      <c r="AO194" t="s">
        <v>49</v>
      </c>
      <c r="AP194" t="s">
        <v>655</v>
      </c>
      <c r="AQ194" t="s">
        <v>67</v>
      </c>
      <c r="AR194" t="s">
        <v>260</v>
      </c>
      <c r="AS194" s="7" t="s">
        <v>656</v>
      </c>
      <c r="AT194" s="7" t="s">
        <v>657</v>
      </c>
      <c r="AU194" s="7" t="s">
        <v>658</v>
      </c>
    </row>
    <row r="195" spans="1:47" x14ac:dyDescent="0.35">
      <c r="A195">
        <v>144</v>
      </c>
      <c r="B195" s="1">
        <v>45217.602511574099</v>
      </c>
      <c r="C195" s="1">
        <v>45217.606481481504</v>
      </c>
      <c r="D195" t="s">
        <v>35</v>
      </c>
      <c r="F195" s="1"/>
      <c r="G195" s="2">
        <v>20</v>
      </c>
      <c r="H195" s="2" t="str" cm="1">
        <f t="array" ref="H19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95" t="s">
        <v>37</v>
      </c>
      <c r="J195" t="s">
        <v>37</v>
      </c>
      <c r="K195" t="s">
        <v>130</v>
      </c>
      <c r="L195" t="s">
        <v>130</v>
      </c>
      <c r="M195" t="s">
        <v>375</v>
      </c>
      <c r="N195" t="s">
        <v>375</v>
      </c>
      <c r="O195" t="s">
        <v>58</v>
      </c>
      <c r="P195" t="s">
        <v>58</v>
      </c>
      <c r="Q195" t="s">
        <v>59</v>
      </c>
      <c r="R195" t="s">
        <v>60</v>
      </c>
      <c r="S195" t="s">
        <v>43</v>
      </c>
      <c r="T195" t="s">
        <v>43</v>
      </c>
      <c r="U195" t="s">
        <v>74</v>
      </c>
      <c r="V195" t="s">
        <v>63</v>
      </c>
      <c r="W195" t="s">
        <v>76</v>
      </c>
      <c r="X195" t="s">
        <v>76</v>
      </c>
      <c r="Y195" t="s">
        <v>676</v>
      </c>
      <c r="Z195" s="5">
        <v>500000</v>
      </c>
      <c r="AA195" s="5" t="str" cm="1">
        <f t="array" ref="AA19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195" t="s">
        <v>64</v>
      </c>
      <c r="AC195" t="s">
        <v>48</v>
      </c>
      <c r="AD195" t="s">
        <v>48</v>
      </c>
      <c r="AE195" t="s">
        <v>48</v>
      </c>
      <c r="AF195" t="s">
        <v>48</v>
      </c>
      <c r="AG195" t="s">
        <v>48</v>
      </c>
      <c r="AH195" t="s">
        <v>48</v>
      </c>
      <c r="AI195" t="s">
        <v>48</v>
      </c>
      <c r="AJ195" t="s">
        <v>48</v>
      </c>
      <c r="AK195" t="s">
        <v>64</v>
      </c>
      <c r="AL195" cm="1">
        <f t="array" ref="AL19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195" t="str" cm="1">
        <f t="array" ref="AM195">_xlfn.IFS(tbl_respondenti[[#This Row],[index]]&lt;=3,"málo odolný/á",tbl_respondenti[[#This Row],[index]]&lt;=7,"středně odolný/á",TRUE,"dobře odolný/á")</f>
        <v>dobře odolný/á</v>
      </c>
      <c r="AN195" t="s">
        <v>65</v>
      </c>
      <c r="AO195" t="s">
        <v>65</v>
      </c>
      <c r="AP195" t="s">
        <v>677</v>
      </c>
      <c r="AQ195" t="s">
        <v>51</v>
      </c>
      <c r="AS195" s="7" t="s">
        <v>678</v>
      </c>
      <c r="AT195" s="7" t="s">
        <v>679</v>
      </c>
      <c r="AU195" s="7" t="s">
        <v>680</v>
      </c>
    </row>
    <row r="196" spans="1:47" ht="29" x14ac:dyDescent="0.35">
      <c r="A196">
        <v>149</v>
      </c>
      <c r="B196" s="1">
        <v>45217.615196759303</v>
      </c>
      <c r="C196" s="1">
        <v>45217.62</v>
      </c>
      <c r="D196" t="s">
        <v>35</v>
      </c>
      <c r="F196" s="1"/>
      <c r="G196" s="2">
        <v>27</v>
      </c>
      <c r="H196" s="2" t="str" cm="1">
        <f t="array" ref="H19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96" t="s">
        <v>37</v>
      </c>
      <c r="J196" t="s">
        <v>37</v>
      </c>
      <c r="K196" t="s">
        <v>183</v>
      </c>
      <c r="L196" t="s">
        <v>183</v>
      </c>
      <c r="M196" t="s">
        <v>72</v>
      </c>
      <c r="N196" t="s">
        <v>72</v>
      </c>
      <c r="O196" t="s">
        <v>58</v>
      </c>
      <c r="P196" t="s">
        <v>58</v>
      </c>
      <c r="Q196" t="s">
        <v>59</v>
      </c>
      <c r="R196" t="s">
        <v>60</v>
      </c>
      <c r="S196" t="s">
        <v>43</v>
      </c>
      <c r="T196" t="s">
        <v>43</v>
      </c>
      <c r="U196" t="s">
        <v>74</v>
      </c>
      <c r="V196" t="s">
        <v>75</v>
      </c>
      <c r="W196" t="s">
        <v>46</v>
      </c>
      <c r="X196" t="s">
        <v>46</v>
      </c>
      <c r="Y196" s="2" t="s">
        <v>242</v>
      </c>
      <c r="Z196" s="6">
        <v>30000</v>
      </c>
      <c r="AA196" s="6" t="str" cm="1">
        <f t="array" ref="AA19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196" t="s">
        <v>64</v>
      </c>
      <c r="AC196" t="s">
        <v>48</v>
      </c>
      <c r="AD196" t="s">
        <v>48</v>
      </c>
      <c r="AE196" t="s">
        <v>48</v>
      </c>
      <c r="AF196" t="s">
        <v>48</v>
      </c>
      <c r="AG196" t="s">
        <v>48</v>
      </c>
      <c r="AH196" t="s">
        <v>48</v>
      </c>
      <c r="AI196" t="s">
        <v>64</v>
      </c>
      <c r="AJ196" t="s">
        <v>48</v>
      </c>
      <c r="AK196" t="s">
        <v>64</v>
      </c>
      <c r="AL196" cm="1">
        <f t="array" ref="AL19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196" t="str" cm="1">
        <f t="array" ref="AM196">_xlfn.IFS(tbl_respondenti[[#This Row],[index]]&lt;=3,"málo odolný/á",tbl_respondenti[[#This Row],[index]]&lt;=7,"středně odolný/á",TRUE,"dobře odolný/á")</f>
        <v>dobře odolný/á</v>
      </c>
      <c r="AN196" t="s">
        <v>49</v>
      </c>
      <c r="AO196" t="s">
        <v>49</v>
      </c>
      <c r="AP196" t="s">
        <v>698</v>
      </c>
      <c r="AQ196" t="s">
        <v>67</v>
      </c>
      <c r="AR196" t="s">
        <v>85</v>
      </c>
      <c r="AS196" s="7" t="s">
        <v>699</v>
      </c>
      <c r="AT196" s="7" t="s">
        <v>700</v>
      </c>
    </row>
    <row r="197" spans="1:47" x14ac:dyDescent="0.35">
      <c r="A197">
        <v>154</v>
      </c>
      <c r="B197" s="1">
        <v>45217.629664351902</v>
      </c>
      <c r="C197" s="1">
        <v>45217.634062500001</v>
      </c>
      <c r="D197" t="s">
        <v>35</v>
      </c>
      <c r="F197" s="1"/>
      <c r="G197" s="2">
        <v>56</v>
      </c>
      <c r="H197" s="2" t="str" cm="1">
        <f t="array" ref="H19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197" t="s">
        <v>70</v>
      </c>
      <c r="J197" t="s">
        <v>70</v>
      </c>
      <c r="K197" t="s">
        <v>94</v>
      </c>
      <c r="L197" t="s">
        <v>94</v>
      </c>
      <c r="M197" t="s">
        <v>131</v>
      </c>
      <c r="N197" t="s">
        <v>131</v>
      </c>
      <c r="O197" t="s">
        <v>58</v>
      </c>
      <c r="P197" t="s">
        <v>58</v>
      </c>
      <c r="Q197" t="s">
        <v>121</v>
      </c>
      <c r="R197" t="s">
        <v>60</v>
      </c>
      <c r="S197" t="s">
        <v>144</v>
      </c>
      <c r="T197" t="s">
        <v>144</v>
      </c>
      <c r="U197" t="s">
        <v>44</v>
      </c>
      <c r="V197" t="s">
        <v>63</v>
      </c>
      <c r="W197" t="s">
        <v>76</v>
      </c>
      <c r="X197" t="s">
        <v>76</v>
      </c>
      <c r="Y197" t="s">
        <v>715</v>
      </c>
      <c r="AA197" s="5" t="str" cm="1">
        <f t="array" ref="AA19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197" t="s">
        <v>64</v>
      </c>
      <c r="AC197" t="s">
        <v>48</v>
      </c>
      <c r="AD197" t="s">
        <v>64</v>
      </c>
      <c r="AE197" t="s">
        <v>64</v>
      </c>
      <c r="AF197" t="s">
        <v>64</v>
      </c>
      <c r="AG197" t="s">
        <v>64</v>
      </c>
      <c r="AH197" t="s">
        <v>48</v>
      </c>
      <c r="AI197" t="s">
        <v>48</v>
      </c>
      <c r="AJ197" t="s">
        <v>64</v>
      </c>
      <c r="AK197" t="s">
        <v>48</v>
      </c>
      <c r="AL197" cm="1">
        <f t="array" ref="AL19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197" t="str" cm="1">
        <f t="array" ref="AM197">_xlfn.IFS(tbl_respondenti[[#This Row],[index]]&lt;=3,"málo odolný/á",tbl_respondenti[[#This Row],[index]]&lt;=7,"středně odolný/á",TRUE,"dobře odolný/á")</f>
        <v>málo odolný/á</v>
      </c>
      <c r="AN197" t="s">
        <v>65</v>
      </c>
      <c r="AO197" t="s">
        <v>65</v>
      </c>
      <c r="AQ197" t="s">
        <v>67</v>
      </c>
      <c r="AS197" s="7" t="s">
        <v>716</v>
      </c>
      <c r="AT197" s="7" t="s">
        <v>717</v>
      </c>
      <c r="AU197" s="7" t="s">
        <v>362</v>
      </c>
    </row>
    <row r="198" spans="1:47" x14ac:dyDescent="0.35">
      <c r="A198">
        <v>155</v>
      </c>
      <c r="B198" s="1">
        <v>45217.632534722201</v>
      </c>
      <c r="C198" s="1">
        <v>45217.635995370401</v>
      </c>
      <c r="D198" t="s">
        <v>35</v>
      </c>
      <c r="F198" s="1"/>
      <c r="G198" s="2">
        <v>20</v>
      </c>
      <c r="H198" s="2" t="str" cm="1">
        <f t="array" ref="H19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98" t="s">
        <v>37</v>
      </c>
      <c r="J198" t="s">
        <v>37</v>
      </c>
      <c r="K198" t="s">
        <v>94</v>
      </c>
      <c r="L198" t="s">
        <v>94</v>
      </c>
      <c r="M198" t="s">
        <v>72</v>
      </c>
      <c r="N198" t="s">
        <v>72</v>
      </c>
      <c r="O198" t="s">
        <v>58</v>
      </c>
      <c r="P198" t="s">
        <v>58</v>
      </c>
      <c r="Q198" t="s">
        <v>59</v>
      </c>
      <c r="R198" t="s">
        <v>60</v>
      </c>
      <c r="S198" t="s">
        <v>43</v>
      </c>
      <c r="T198" t="s">
        <v>43</v>
      </c>
      <c r="U198" t="s">
        <v>62</v>
      </c>
      <c r="V198" t="s">
        <v>63</v>
      </c>
      <c r="W198" t="s">
        <v>76</v>
      </c>
      <c r="X198" t="s">
        <v>76</v>
      </c>
      <c r="Y198" s="2" t="s">
        <v>200</v>
      </c>
      <c r="Z198" s="6">
        <v>5000</v>
      </c>
      <c r="AA198" s="6" t="str" cm="1">
        <f t="array" ref="AA19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198" t="s">
        <v>48</v>
      </c>
      <c r="AC198" t="s">
        <v>48</v>
      </c>
      <c r="AD198" t="s">
        <v>48</v>
      </c>
      <c r="AE198" t="s">
        <v>48</v>
      </c>
      <c r="AF198" t="s">
        <v>48</v>
      </c>
      <c r="AG198" t="s">
        <v>48</v>
      </c>
      <c r="AH198" t="s">
        <v>48</v>
      </c>
      <c r="AI198" t="s">
        <v>48</v>
      </c>
      <c r="AJ198" t="s">
        <v>48</v>
      </c>
      <c r="AK198" t="s">
        <v>64</v>
      </c>
      <c r="AL198" cm="1">
        <f t="array" ref="AL19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98" t="str" cm="1">
        <f t="array" ref="AM198">_xlfn.IFS(tbl_respondenti[[#This Row],[index]]&lt;=3,"málo odolný/á",tbl_respondenti[[#This Row],[index]]&lt;=7,"středně odolný/á",TRUE,"dobře odolný/á")</f>
        <v>dobře odolný/á</v>
      </c>
      <c r="AN198" t="s">
        <v>253</v>
      </c>
      <c r="AO198" t="s">
        <v>253</v>
      </c>
      <c r="AQ198" t="s">
        <v>51</v>
      </c>
      <c r="AS198" s="7" t="s">
        <v>718</v>
      </c>
      <c r="AT198" s="7" t="s">
        <v>719</v>
      </c>
    </row>
    <row r="199" spans="1:47" x14ac:dyDescent="0.35">
      <c r="A199">
        <v>158</v>
      </c>
      <c r="B199" s="1">
        <v>45217.644259259301</v>
      </c>
      <c r="C199" s="1">
        <v>45217.6487037037</v>
      </c>
      <c r="D199" t="s">
        <v>35</v>
      </c>
      <c r="F199" s="1"/>
      <c r="G199" s="2">
        <v>26</v>
      </c>
      <c r="H199" s="2" t="str" cm="1">
        <f t="array" ref="H19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199" t="s">
        <v>195</v>
      </c>
      <c r="J199" t="s">
        <v>195</v>
      </c>
      <c r="K199" t="s">
        <v>130</v>
      </c>
      <c r="L199" t="s">
        <v>130</v>
      </c>
      <c r="M199" t="s">
        <v>39</v>
      </c>
      <c r="N199" t="s">
        <v>39</v>
      </c>
      <c r="O199" t="s">
        <v>58</v>
      </c>
      <c r="P199" t="s">
        <v>58</v>
      </c>
      <c r="Q199" t="s">
        <v>41</v>
      </c>
      <c r="R199" t="s">
        <v>60</v>
      </c>
      <c r="S199" t="s">
        <v>43</v>
      </c>
      <c r="T199" t="s">
        <v>43</v>
      </c>
      <c r="U199" t="s">
        <v>74</v>
      </c>
      <c r="V199" t="s">
        <v>75</v>
      </c>
      <c r="W199" t="s">
        <v>76</v>
      </c>
      <c r="X199" t="s">
        <v>76</v>
      </c>
      <c r="Y199" t="s">
        <v>732</v>
      </c>
      <c r="Z199" s="5">
        <v>60000</v>
      </c>
      <c r="AA199" s="5" t="str" cm="1">
        <f t="array" ref="AA19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199" t="s">
        <v>48</v>
      </c>
      <c r="AC199" t="s">
        <v>48</v>
      </c>
      <c r="AD199" t="s">
        <v>48</v>
      </c>
      <c r="AE199" t="s">
        <v>48</v>
      </c>
      <c r="AF199" t="s">
        <v>48</v>
      </c>
      <c r="AG199" t="s">
        <v>48</v>
      </c>
      <c r="AH199" t="s">
        <v>48</v>
      </c>
      <c r="AI199" t="s">
        <v>48</v>
      </c>
      <c r="AJ199" t="s">
        <v>48</v>
      </c>
      <c r="AK199" t="s">
        <v>64</v>
      </c>
      <c r="AL199" cm="1">
        <f t="array" ref="AL19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199" t="str" cm="1">
        <f t="array" ref="AM199">_xlfn.IFS(tbl_respondenti[[#This Row],[index]]&lt;=3,"málo odolný/á",tbl_respondenti[[#This Row],[index]]&lt;=7,"středně odolný/á",TRUE,"dobře odolný/á")</f>
        <v>dobře odolný/á</v>
      </c>
      <c r="AN199" t="s">
        <v>253</v>
      </c>
      <c r="AO199" t="s">
        <v>253</v>
      </c>
      <c r="AQ199" t="s">
        <v>51</v>
      </c>
      <c r="AS199" s="7" t="s">
        <v>733</v>
      </c>
      <c r="AT199" s="7" t="s">
        <v>199</v>
      </c>
    </row>
    <row r="200" spans="1:47" x14ac:dyDescent="0.35">
      <c r="A200">
        <v>164</v>
      </c>
      <c r="B200" s="1">
        <v>45217.6546296296</v>
      </c>
      <c r="C200" s="1">
        <v>45217.657581018502</v>
      </c>
      <c r="D200" t="s">
        <v>35</v>
      </c>
      <c r="F200" s="1"/>
      <c r="G200" s="2">
        <v>19</v>
      </c>
      <c r="H200" s="2" t="str" cm="1">
        <f t="array" ref="H20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00" t="s">
        <v>37</v>
      </c>
      <c r="J200" t="s">
        <v>37</v>
      </c>
      <c r="K200" t="s">
        <v>71</v>
      </c>
      <c r="L200" t="s">
        <v>71</v>
      </c>
      <c r="M200" t="s">
        <v>157</v>
      </c>
      <c r="N200" t="s">
        <v>157</v>
      </c>
      <c r="O200" t="s">
        <v>58</v>
      </c>
      <c r="P200" t="s">
        <v>58</v>
      </c>
      <c r="Q200" t="s">
        <v>59</v>
      </c>
      <c r="R200" t="s">
        <v>60</v>
      </c>
      <c r="S200" t="s">
        <v>43</v>
      </c>
      <c r="T200" t="s">
        <v>43</v>
      </c>
      <c r="U200" t="s">
        <v>74</v>
      </c>
      <c r="V200" t="s">
        <v>63</v>
      </c>
      <c r="W200" t="s">
        <v>46</v>
      </c>
      <c r="X200" t="s">
        <v>46</v>
      </c>
      <c r="Y200" s="2" t="s">
        <v>232</v>
      </c>
      <c r="Z200" s="6">
        <v>20000</v>
      </c>
      <c r="AA200" s="6" t="str" cm="1">
        <f t="array" ref="AA20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00" t="s">
        <v>64</v>
      </c>
      <c r="AC200" t="s">
        <v>48</v>
      </c>
      <c r="AD200" t="s">
        <v>64</v>
      </c>
      <c r="AE200" t="s">
        <v>48</v>
      </c>
      <c r="AF200" t="s">
        <v>48</v>
      </c>
      <c r="AG200" t="s">
        <v>48</v>
      </c>
      <c r="AH200" t="s">
        <v>48</v>
      </c>
      <c r="AI200" t="s">
        <v>48</v>
      </c>
      <c r="AJ200" t="s">
        <v>48</v>
      </c>
      <c r="AK200" t="s">
        <v>48</v>
      </c>
      <c r="AL200" cm="1">
        <f t="array" ref="AL20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00" t="str" cm="1">
        <f t="array" ref="AM200">_xlfn.IFS(tbl_respondenti[[#This Row],[index]]&lt;=3,"málo odolný/á",tbl_respondenti[[#This Row],[index]]&lt;=7,"středně odolný/á",TRUE,"dobře odolný/á")</f>
        <v>středně odolný/á</v>
      </c>
      <c r="AN200" t="s">
        <v>49</v>
      </c>
      <c r="AO200" t="s">
        <v>49</v>
      </c>
      <c r="AP200" t="s">
        <v>595</v>
      </c>
      <c r="AQ200" t="s">
        <v>51</v>
      </c>
      <c r="AS200" s="7" t="s">
        <v>756</v>
      </c>
      <c r="AT200" s="7" t="s">
        <v>333</v>
      </c>
    </row>
    <row r="201" spans="1:47" x14ac:dyDescent="0.35">
      <c r="A201">
        <v>165</v>
      </c>
      <c r="B201" s="1">
        <v>45217.660266203697</v>
      </c>
      <c r="C201" s="1">
        <v>45217.662962962997</v>
      </c>
      <c r="D201" t="s">
        <v>35</v>
      </c>
      <c r="F201" s="1"/>
      <c r="G201" s="2">
        <v>18</v>
      </c>
      <c r="H201" s="2" t="str" cm="1">
        <f t="array" ref="H20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01" t="s">
        <v>56</v>
      </c>
      <c r="J201" t="s">
        <v>56</v>
      </c>
      <c r="K201" t="s">
        <v>38</v>
      </c>
      <c r="L201" t="s">
        <v>38</v>
      </c>
      <c r="M201" t="s">
        <v>39</v>
      </c>
      <c r="N201" t="s">
        <v>39</v>
      </c>
      <c r="O201" t="s">
        <v>58</v>
      </c>
      <c r="P201" t="s">
        <v>58</v>
      </c>
      <c r="Q201" t="s">
        <v>59</v>
      </c>
      <c r="R201" t="s">
        <v>60</v>
      </c>
      <c r="S201" t="s">
        <v>43</v>
      </c>
      <c r="T201" t="s">
        <v>43</v>
      </c>
      <c r="U201" t="s">
        <v>149</v>
      </c>
      <c r="V201" t="s">
        <v>63</v>
      </c>
      <c r="W201" t="s">
        <v>76</v>
      </c>
      <c r="X201" t="s">
        <v>76</v>
      </c>
      <c r="Y201" t="s">
        <v>757</v>
      </c>
      <c r="Z201" s="5">
        <v>10000</v>
      </c>
      <c r="AA201" s="5" t="str" cm="1">
        <f t="array" ref="AA20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01" t="s">
        <v>64</v>
      </c>
      <c r="AC201" t="s">
        <v>64</v>
      </c>
      <c r="AD201" t="s">
        <v>48</v>
      </c>
      <c r="AE201" t="s">
        <v>64</v>
      </c>
      <c r="AF201" t="s">
        <v>64</v>
      </c>
      <c r="AG201" t="s">
        <v>64</v>
      </c>
      <c r="AH201" t="s">
        <v>48</v>
      </c>
      <c r="AI201" t="s">
        <v>64</v>
      </c>
      <c r="AJ201" t="s">
        <v>64</v>
      </c>
      <c r="AK201" t="s">
        <v>48</v>
      </c>
      <c r="AL201" cm="1">
        <f t="array" ref="AL20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2</v>
      </c>
      <c r="AM201" t="str" cm="1">
        <f t="array" ref="AM201">_xlfn.IFS(tbl_respondenti[[#This Row],[index]]&lt;=3,"málo odolný/á",tbl_respondenti[[#This Row],[index]]&lt;=7,"středně odolný/á",TRUE,"dobře odolný/á")</f>
        <v>málo odolný/á</v>
      </c>
      <c r="AN201" t="s">
        <v>49</v>
      </c>
      <c r="AO201" t="s">
        <v>49</v>
      </c>
      <c r="AP201" t="s">
        <v>201</v>
      </c>
      <c r="AQ201" t="s">
        <v>51</v>
      </c>
      <c r="AS201" s="7" t="s">
        <v>758</v>
      </c>
      <c r="AT201" s="7" t="s">
        <v>759</v>
      </c>
    </row>
    <row r="202" spans="1:47" x14ac:dyDescent="0.35">
      <c r="A202">
        <v>170</v>
      </c>
      <c r="B202" s="1">
        <v>45217.669826388897</v>
      </c>
      <c r="C202" s="1">
        <v>45217.673425925903</v>
      </c>
      <c r="D202" t="s">
        <v>35</v>
      </c>
      <c r="F202" s="1"/>
      <c r="G202" s="2">
        <v>17</v>
      </c>
      <c r="H202" s="2" t="str" cm="1">
        <f t="array" ref="H20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02" t="s">
        <v>56</v>
      </c>
      <c r="J202" t="s">
        <v>56</v>
      </c>
      <c r="K202" t="s">
        <v>130</v>
      </c>
      <c r="L202" t="s">
        <v>130</v>
      </c>
      <c r="M202" t="s">
        <v>39</v>
      </c>
      <c r="N202" t="s">
        <v>39</v>
      </c>
      <c r="O202" t="s">
        <v>58</v>
      </c>
      <c r="P202" t="s">
        <v>58</v>
      </c>
      <c r="Q202" t="s">
        <v>59</v>
      </c>
      <c r="R202" t="s">
        <v>60</v>
      </c>
      <c r="S202" t="s">
        <v>43</v>
      </c>
      <c r="T202" t="s">
        <v>43</v>
      </c>
      <c r="U202" t="s">
        <v>62</v>
      </c>
      <c r="V202" t="s">
        <v>63</v>
      </c>
      <c r="W202" t="s">
        <v>76</v>
      </c>
      <c r="X202" t="s">
        <v>76</v>
      </c>
      <c r="Y202" s="2" t="s">
        <v>521</v>
      </c>
      <c r="Z202" s="6"/>
      <c r="AA202" s="6" t="str" cm="1">
        <f t="array" ref="AA20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02" t="s">
        <v>48</v>
      </c>
      <c r="AC202" t="s">
        <v>48</v>
      </c>
      <c r="AD202" t="s">
        <v>48</v>
      </c>
      <c r="AE202" t="s">
        <v>48</v>
      </c>
      <c r="AF202" t="s">
        <v>64</v>
      </c>
      <c r="AG202" t="s">
        <v>48</v>
      </c>
      <c r="AH202" t="s">
        <v>48</v>
      </c>
      <c r="AI202" t="s">
        <v>64</v>
      </c>
      <c r="AJ202" t="s">
        <v>64</v>
      </c>
      <c r="AK202" t="s">
        <v>48</v>
      </c>
      <c r="AL202" cm="1">
        <f t="array" ref="AL20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02" t="str" cm="1">
        <f t="array" ref="AM202">_xlfn.IFS(tbl_respondenti[[#This Row],[index]]&lt;=3,"málo odolný/á",tbl_respondenti[[#This Row],[index]]&lt;=7,"středně odolný/á",TRUE,"dobře odolný/á")</f>
        <v>středně odolný/á</v>
      </c>
      <c r="AN202" t="s">
        <v>65</v>
      </c>
      <c r="AO202" t="s">
        <v>65</v>
      </c>
      <c r="AP202" t="s">
        <v>769</v>
      </c>
      <c r="AQ202" t="s">
        <v>67</v>
      </c>
      <c r="AR202" t="s">
        <v>111</v>
      </c>
      <c r="AS202" s="7" t="s">
        <v>770</v>
      </c>
      <c r="AT202" s="7" t="s">
        <v>124</v>
      </c>
      <c r="AU202" s="7" t="s">
        <v>771</v>
      </c>
    </row>
    <row r="203" spans="1:47" x14ac:dyDescent="0.35">
      <c r="A203">
        <v>172</v>
      </c>
      <c r="B203" s="1">
        <v>45217.6733564815</v>
      </c>
      <c r="C203" s="1">
        <v>45217.683101851901</v>
      </c>
      <c r="D203" t="s">
        <v>35</v>
      </c>
      <c r="F203" s="1"/>
      <c r="G203" s="2">
        <v>20</v>
      </c>
      <c r="H203" s="2" t="str" cm="1">
        <f t="array" ref="H20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03" t="s">
        <v>37</v>
      </c>
      <c r="J203" t="s">
        <v>37</v>
      </c>
      <c r="K203" t="s">
        <v>183</v>
      </c>
      <c r="L203" t="s">
        <v>183</v>
      </c>
      <c r="M203" t="s">
        <v>143</v>
      </c>
      <c r="N203" t="s">
        <v>143</v>
      </c>
      <c r="O203" t="s">
        <v>58</v>
      </c>
      <c r="P203" t="s">
        <v>58</v>
      </c>
      <c r="Q203" t="s">
        <v>59</v>
      </c>
      <c r="R203" t="s">
        <v>60</v>
      </c>
      <c r="S203" t="s">
        <v>43</v>
      </c>
      <c r="T203" t="s">
        <v>43</v>
      </c>
      <c r="U203" t="s">
        <v>62</v>
      </c>
      <c r="V203" t="s">
        <v>63</v>
      </c>
      <c r="W203" t="s">
        <v>76</v>
      </c>
      <c r="X203" t="s">
        <v>76</v>
      </c>
      <c r="Y203" s="2" t="s">
        <v>776</v>
      </c>
      <c r="Z203" s="6">
        <v>7000</v>
      </c>
      <c r="AA203" s="6" t="str" cm="1">
        <f t="array" ref="AA20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03" t="s">
        <v>48</v>
      </c>
      <c r="AC203" t="s">
        <v>48</v>
      </c>
      <c r="AD203" t="s">
        <v>48</v>
      </c>
      <c r="AE203" t="s">
        <v>48</v>
      </c>
      <c r="AF203" t="s">
        <v>48</v>
      </c>
      <c r="AG203" t="s">
        <v>48</v>
      </c>
      <c r="AH203" t="s">
        <v>48</v>
      </c>
      <c r="AI203" t="s">
        <v>64</v>
      </c>
      <c r="AJ203" t="s">
        <v>48</v>
      </c>
      <c r="AK203" t="s">
        <v>48</v>
      </c>
      <c r="AL203" cm="1">
        <f t="array" ref="AL20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03" t="str" cm="1">
        <f t="array" ref="AM203">_xlfn.IFS(tbl_respondenti[[#This Row],[index]]&lt;=3,"málo odolný/á",tbl_respondenti[[#This Row],[index]]&lt;=7,"středně odolný/á",TRUE,"dobře odolný/á")</f>
        <v>dobře odolný/á</v>
      </c>
      <c r="AN203" t="s">
        <v>65</v>
      </c>
      <c r="AO203" t="s">
        <v>65</v>
      </c>
      <c r="AP203" t="s">
        <v>372</v>
      </c>
      <c r="AQ203" t="s">
        <v>67</v>
      </c>
      <c r="AR203" t="s">
        <v>634</v>
      </c>
      <c r="AS203" s="7" t="s">
        <v>777</v>
      </c>
      <c r="AT203" s="7" t="s">
        <v>778</v>
      </c>
    </row>
    <row r="204" spans="1:47" x14ac:dyDescent="0.35">
      <c r="A204">
        <v>173</v>
      </c>
      <c r="B204" s="1">
        <v>45217.676111111097</v>
      </c>
      <c r="C204" s="1">
        <v>45217.686562499999</v>
      </c>
      <c r="D204" t="s">
        <v>35</v>
      </c>
      <c r="F204" s="1"/>
      <c r="G204" s="2">
        <v>21</v>
      </c>
      <c r="H204" s="2" t="str" cm="1">
        <f t="array" ref="H20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04" t="s">
        <v>37</v>
      </c>
      <c r="J204" t="s">
        <v>37</v>
      </c>
      <c r="K204" t="s">
        <v>71</v>
      </c>
      <c r="L204" t="s">
        <v>71</v>
      </c>
      <c r="M204" t="s">
        <v>57</v>
      </c>
      <c r="N204" t="s">
        <v>57</v>
      </c>
      <c r="O204" t="s">
        <v>779</v>
      </c>
      <c r="P204" t="s">
        <v>58</v>
      </c>
      <c r="Q204" t="s">
        <v>59</v>
      </c>
      <c r="R204" t="s">
        <v>60</v>
      </c>
      <c r="S204" t="s">
        <v>43</v>
      </c>
      <c r="T204" t="s">
        <v>43</v>
      </c>
      <c r="U204" t="s">
        <v>62</v>
      </c>
      <c r="V204" t="s">
        <v>63</v>
      </c>
      <c r="W204" t="s">
        <v>76</v>
      </c>
      <c r="X204" t="s">
        <v>76</v>
      </c>
      <c r="Y204" t="s">
        <v>264</v>
      </c>
      <c r="Z204" s="5">
        <v>10000</v>
      </c>
      <c r="AA204" s="5" t="str" cm="1">
        <f t="array" ref="AA20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04" t="s">
        <v>64</v>
      </c>
      <c r="AC204" t="s">
        <v>64</v>
      </c>
      <c r="AD204" t="s">
        <v>48</v>
      </c>
      <c r="AE204" t="s">
        <v>48</v>
      </c>
      <c r="AF204" t="s">
        <v>64</v>
      </c>
      <c r="AG204" t="s">
        <v>48</v>
      </c>
      <c r="AH204" t="s">
        <v>48</v>
      </c>
      <c r="AI204" t="s">
        <v>64</v>
      </c>
      <c r="AJ204" t="s">
        <v>48</v>
      </c>
      <c r="AK204" t="s">
        <v>48</v>
      </c>
      <c r="AL204" cm="1">
        <f t="array" ref="AL20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204" t="str" cm="1">
        <f t="array" ref="AM204">_xlfn.IFS(tbl_respondenti[[#This Row],[index]]&lt;=3,"málo odolný/á",tbl_respondenti[[#This Row],[index]]&lt;=7,"středně odolný/á",TRUE,"dobře odolný/á")</f>
        <v>středně odolný/á</v>
      </c>
      <c r="AN204" t="s">
        <v>49</v>
      </c>
      <c r="AO204" t="s">
        <v>49</v>
      </c>
      <c r="AP204" t="s">
        <v>372</v>
      </c>
      <c r="AQ204" t="s">
        <v>67</v>
      </c>
      <c r="AR204" t="s">
        <v>85</v>
      </c>
      <c r="AS204" s="7" t="s">
        <v>780</v>
      </c>
      <c r="AT204" s="7" t="s">
        <v>781</v>
      </c>
      <c r="AU204" s="7" t="s">
        <v>782</v>
      </c>
    </row>
    <row r="205" spans="1:47" x14ac:dyDescent="0.35">
      <c r="A205">
        <v>175</v>
      </c>
      <c r="B205" s="1">
        <v>45217.690625000003</v>
      </c>
      <c r="C205" s="1">
        <v>45217.693506944401</v>
      </c>
      <c r="D205" t="s">
        <v>35</v>
      </c>
      <c r="F205" s="1"/>
      <c r="G205" s="2">
        <v>18</v>
      </c>
      <c r="H205" s="2" t="str" cm="1">
        <f t="array" ref="H20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05" t="s">
        <v>56</v>
      </c>
      <c r="J205" t="s">
        <v>56</v>
      </c>
      <c r="K205" t="s">
        <v>71</v>
      </c>
      <c r="L205" t="s">
        <v>71</v>
      </c>
      <c r="M205" t="s">
        <v>157</v>
      </c>
      <c r="N205" t="s">
        <v>157</v>
      </c>
      <c r="O205" t="s">
        <v>58</v>
      </c>
      <c r="P205" t="s">
        <v>58</v>
      </c>
      <c r="Q205" t="s">
        <v>59</v>
      </c>
      <c r="R205" t="s">
        <v>60</v>
      </c>
      <c r="S205" t="s">
        <v>43</v>
      </c>
      <c r="T205" t="s">
        <v>43</v>
      </c>
      <c r="U205" t="s">
        <v>62</v>
      </c>
      <c r="V205" t="s">
        <v>63</v>
      </c>
      <c r="W205" t="s">
        <v>76</v>
      </c>
      <c r="X205" t="s">
        <v>76</v>
      </c>
      <c r="Y205" t="s">
        <v>787</v>
      </c>
      <c r="Z205" s="5">
        <v>16000</v>
      </c>
      <c r="AA205" s="5" t="str" cm="1">
        <f t="array" ref="AA20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05" t="s">
        <v>64</v>
      </c>
      <c r="AC205" t="s">
        <v>64</v>
      </c>
      <c r="AD205" t="s">
        <v>48</v>
      </c>
      <c r="AE205" t="s">
        <v>64</v>
      </c>
      <c r="AF205" t="s">
        <v>64</v>
      </c>
      <c r="AG205" t="s">
        <v>64</v>
      </c>
      <c r="AH205" t="s">
        <v>48</v>
      </c>
      <c r="AI205" t="s">
        <v>64</v>
      </c>
      <c r="AJ205" t="s">
        <v>48</v>
      </c>
      <c r="AK205" t="s">
        <v>64</v>
      </c>
      <c r="AL205" cm="1">
        <f t="array" ref="AL20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205" t="str" cm="1">
        <f t="array" ref="AM205">_xlfn.IFS(tbl_respondenti[[#This Row],[index]]&lt;=3,"málo odolný/á",tbl_respondenti[[#This Row],[index]]&lt;=7,"středně odolný/á",TRUE,"dobře odolný/á")</f>
        <v>středně odolný/á</v>
      </c>
      <c r="AN205" t="s">
        <v>49</v>
      </c>
      <c r="AO205" t="s">
        <v>49</v>
      </c>
      <c r="AP205" t="s">
        <v>788</v>
      </c>
      <c r="AQ205" t="s">
        <v>67</v>
      </c>
      <c r="AR205" t="s">
        <v>85</v>
      </c>
      <c r="AS205" s="7" t="s">
        <v>789</v>
      </c>
      <c r="AT205" s="7" t="s">
        <v>790</v>
      </c>
    </row>
    <row r="206" spans="1:47" ht="29" x14ac:dyDescent="0.35">
      <c r="A206">
        <v>177</v>
      </c>
      <c r="B206" s="1">
        <v>45217.680127314801</v>
      </c>
      <c r="C206" s="1">
        <v>45217.6946412037</v>
      </c>
      <c r="D206" t="s">
        <v>35</v>
      </c>
      <c r="F206" s="1"/>
      <c r="G206" s="2">
        <v>17</v>
      </c>
      <c r="H206" s="2" t="str" cm="1">
        <f t="array" ref="H20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06" t="s">
        <v>794</v>
      </c>
      <c r="J206" t="s">
        <v>56</v>
      </c>
      <c r="K206" t="s">
        <v>130</v>
      </c>
      <c r="L206" t="s">
        <v>130</v>
      </c>
      <c r="M206" t="s">
        <v>72</v>
      </c>
      <c r="N206" t="s">
        <v>72</v>
      </c>
      <c r="O206" t="s">
        <v>58</v>
      </c>
      <c r="P206" t="s">
        <v>58</v>
      </c>
      <c r="Q206" t="s">
        <v>121</v>
      </c>
      <c r="R206" t="s">
        <v>60</v>
      </c>
      <c r="S206" t="s">
        <v>144</v>
      </c>
      <c r="T206" t="s">
        <v>144</v>
      </c>
      <c r="U206" t="s">
        <v>149</v>
      </c>
      <c r="V206" t="s">
        <v>63</v>
      </c>
      <c r="W206" t="s">
        <v>76</v>
      </c>
      <c r="X206" t="s">
        <v>76</v>
      </c>
      <c r="Y206" t="s">
        <v>264</v>
      </c>
      <c r="Z206" s="5">
        <v>10000</v>
      </c>
      <c r="AA206" s="5" t="str" cm="1">
        <f t="array" ref="AA20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06" t="s">
        <v>48</v>
      </c>
      <c r="AC206" t="s">
        <v>64</v>
      </c>
      <c r="AD206" t="s">
        <v>64</v>
      </c>
      <c r="AE206" t="s">
        <v>48</v>
      </c>
      <c r="AF206" t="s">
        <v>64</v>
      </c>
      <c r="AG206" t="s">
        <v>48</v>
      </c>
      <c r="AH206" t="s">
        <v>48</v>
      </c>
      <c r="AI206" t="s">
        <v>64</v>
      </c>
      <c r="AJ206" t="s">
        <v>48</v>
      </c>
      <c r="AK206" t="s">
        <v>48</v>
      </c>
      <c r="AL206" cm="1">
        <f t="array" ref="AL20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206" t="str" cm="1">
        <f t="array" ref="AM206">_xlfn.IFS(tbl_respondenti[[#This Row],[index]]&lt;=3,"málo odolný/á",tbl_respondenti[[#This Row],[index]]&lt;=7,"středně odolný/á",TRUE,"dobře odolný/á")</f>
        <v>středně odolný/á</v>
      </c>
      <c r="AN206" t="s">
        <v>65</v>
      </c>
      <c r="AO206" t="s">
        <v>65</v>
      </c>
      <c r="AP206" t="s">
        <v>795</v>
      </c>
      <c r="AQ206" t="s">
        <v>67</v>
      </c>
      <c r="AR206" t="s">
        <v>68</v>
      </c>
      <c r="AS206" s="7" t="s">
        <v>796</v>
      </c>
      <c r="AT206" s="7" t="s">
        <v>797</v>
      </c>
    </row>
    <row r="207" spans="1:47" x14ac:dyDescent="0.35">
      <c r="A207">
        <v>178</v>
      </c>
      <c r="B207" s="1">
        <v>45217.6859722222</v>
      </c>
      <c r="C207" s="1">
        <v>45217.695694444403</v>
      </c>
      <c r="D207" t="s">
        <v>35</v>
      </c>
      <c r="F207" s="1"/>
      <c r="G207" s="2">
        <v>20</v>
      </c>
      <c r="H207" s="2" t="str" cm="1">
        <f t="array" ref="H20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07" t="s">
        <v>37</v>
      </c>
      <c r="J207" t="s">
        <v>37</v>
      </c>
      <c r="K207" t="s">
        <v>94</v>
      </c>
      <c r="L207" t="s">
        <v>94</v>
      </c>
      <c r="M207" t="s">
        <v>308</v>
      </c>
      <c r="N207" t="s">
        <v>308</v>
      </c>
      <c r="O207" t="s">
        <v>224</v>
      </c>
      <c r="P207" t="s">
        <v>58</v>
      </c>
      <c r="Q207" t="s">
        <v>41</v>
      </c>
      <c r="R207" t="s">
        <v>60</v>
      </c>
      <c r="S207" t="s">
        <v>43</v>
      </c>
      <c r="T207" t="s">
        <v>43</v>
      </c>
      <c r="U207" t="s">
        <v>74</v>
      </c>
      <c r="V207" t="s">
        <v>63</v>
      </c>
      <c r="W207" t="s">
        <v>76</v>
      </c>
      <c r="X207" t="s">
        <v>76</v>
      </c>
      <c r="Y207" t="s">
        <v>798</v>
      </c>
      <c r="Z207" s="5">
        <v>120000</v>
      </c>
      <c r="AA207" s="5" t="str" cm="1">
        <f t="array" ref="AA20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207" t="s">
        <v>48</v>
      </c>
      <c r="AC207" t="s">
        <v>48</v>
      </c>
      <c r="AD207" t="s">
        <v>48</v>
      </c>
      <c r="AE207" t="s">
        <v>48</v>
      </c>
      <c r="AF207" t="s">
        <v>64</v>
      </c>
      <c r="AG207" t="s">
        <v>64</v>
      </c>
      <c r="AH207" t="s">
        <v>48</v>
      </c>
      <c r="AI207" t="s">
        <v>64</v>
      </c>
      <c r="AJ207" t="s">
        <v>48</v>
      </c>
      <c r="AK207" t="s">
        <v>64</v>
      </c>
      <c r="AL207" cm="1">
        <f t="array" ref="AL20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07" t="str" cm="1">
        <f t="array" ref="AM207">_xlfn.IFS(tbl_respondenti[[#This Row],[index]]&lt;=3,"málo odolný/á",tbl_respondenti[[#This Row],[index]]&lt;=7,"středně odolný/á",TRUE,"dobře odolný/á")</f>
        <v>středně odolný/á</v>
      </c>
      <c r="AN207" t="s">
        <v>49</v>
      </c>
      <c r="AO207" t="s">
        <v>49</v>
      </c>
      <c r="AP207" t="s">
        <v>799</v>
      </c>
      <c r="AQ207" t="s">
        <v>67</v>
      </c>
      <c r="AR207" t="s">
        <v>85</v>
      </c>
      <c r="AS207" s="7" t="s">
        <v>800</v>
      </c>
      <c r="AT207" s="7" t="s">
        <v>801</v>
      </c>
      <c r="AU207" s="7" t="s">
        <v>802</v>
      </c>
    </row>
    <row r="208" spans="1:47" x14ac:dyDescent="0.35">
      <c r="A208">
        <v>182</v>
      </c>
      <c r="B208" s="1">
        <v>45217.703043981499</v>
      </c>
      <c r="C208" s="1">
        <v>45217.707569444399</v>
      </c>
      <c r="D208" t="s">
        <v>35</v>
      </c>
      <c r="F208" s="1"/>
      <c r="G208" s="2">
        <v>19</v>
      </c>
      <c r="H208" s="2" t="str" cm="1">
        <f t="array" ref="H20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08" t="s">
        <v>56</v>
      </c>
      <c r="J208" t="s">
        <v>56</v>
      </c>
      <c r="K208" t="s">
        <v>94</v>
      </c>
      <c r="L208" t="s">
        <v>94</v>
      </c>
      <c r="M208" t="s">
        <v>251</v>
      </c>
      <c r="N208" t="s">
        <v>251</v>
      </c>
      <c r="O208" t="s">
        <v>58</v>
      </c>
      <c r="P208" t="s">
        <v>58</v>
      </c>
      <c r="Q208" t="s">
        <v>59</v>
      </c>
      <c r="R208" t="s">
        <v>60</v>
      </c>
      <c r="S208" t="s">
        <v>43</v>
      </c>
      <c r="T208" t="s">
        <v>43</v>
      </c>
      <c r="U208" t="s">
        <v>62</v>
      </c>
      <c r="V208" t="s">
        <v>63</v>
      </c>
      <c r="W208" t="s">
        <v>76</v>
      </c>
      <c r="X208" t="s">
        <v>76</v>
      </c>
      <c r="AA208" s="5" t="str" cm="1">
        <f t="array" ref="AA20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08" t="s">
        <v>48</v>
      </c>
      <c r="AC208" t="s">
        <v>64</v>
      </c>
      <c r="AD208" t="s">
        <v>64</v>
      </c>
      <c r="AE208" t="s">
        <v>64</v>
      </c>
      <c r="AG208" t="s">
        <v>48</v>
      </c>
      <c r="AH208" t="s">
        <v>48</v>
      </c>
      <c r="AI208" t="s">
        <v>64</v>
      </c>
      <c r="AJ208" t="s">
        <v>48</v>
      </c>
      <c r="AK208" t="s">
        <v>48</v>
      </c>
      <c r="AL208" cm="1">
        <f t="array" ref="AL20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208" t="str" cm="1">
        <f t="array" ref="AM208">_xlfn.IFS(tbl_respondenti[[#This Row],[index]]&lt;=3,"málo odolný/á",tbl_respondenti[[#This Row],[index]]&lt;=7,"středně odolný/á",TRUE,"dobře odolný/á")</f>
        <v>středně odolný/á</v>
      </c>
      <c r="AN208" t="s">
        <v>65</v>
      </c>
      <c r="AO208" t="s">
        <v>65</v>
      </c>
      <c r="AP208" t="s">
        <v>817</v>
      </c>
      <c r="AQ208" t="s">
        <v>67</v>
      </c>
      <c r="AR208" t="s">
        <v>85</v>
      </c>
      <c r="AS208" s="7" t="s">
        <v>818</v>
      </c>
      <c r="AT208" s="7" t="s">
        <v>819</v>
      </c>
    </row>
    <row r="209" spans="1:47" ht="58" x14ac:dyDescent="0.35">
      <c r="A209">
        <v>183</v>
      </c>
      <c r="B209" s="1">
        <v>45217.6940046296</v>
      </c>
      <c r="C209" s="1">
        <v>45217.712175925903</v>
      </c>
      <c r="D209" t="s">
        <v>35</v>
      </c>
      <c r="F209" s="1"/>
      <c r="G209" s="2">
        <v>29</v>
      </c>
      <c r="H209" s="2" t="str" cm="1">
        <f t="array" ref="H20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09" t="s">
        <v>195</v>
      </c>
      <c r="J209" t="s">
        <v>195</v>
      </c>
      <c r="K209" t="s">
        <v>130</v>
      </c>
      <c r="L209" t="s">
        <v>130</v>
      </c>
      <c r="M209" t="s">
        <v>157</v>
      </c>
      <c r="N209" t="s">
        <v>157</v>
      </c>
      <c r="O209" t="s">
        <v>58</v>
      </c>
      <c r="P209" t="s">
        <v>58</v>
      </c>
      <c r="Q209" t="s">
        <v>59</v>
      </c>
      <c r="R209" t="s">
        <v>60</v>
      </c>
      <c r="S209" t="s">
        <v>43</v>
      </c>
      <c r="T209" t="s">
        <v>43</v>
      </c>
      <c r="U209" t="s">
        <v>74</v>
      </c>
      <c r="V209" t="s">
        <v>75</v>
      </c>
      <c r="W209" t="s">
        <v>76</v>
      </c>
      <c r="X209" t="s">
        <v>76</v>
      </c>
      <c r="Y209" t="s">
        <v>820</v>
      </c>
      <c r="Z209" s="5">
        <v>100000</v>
      </c>
      <c r="AA209" s="5" t="str" cm="1">
        <f t="array" ref="AA20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209" t="s">
        <v>64</v>
      </c>
      <c r="AC209" t="s">
        <v>48</v>
      </c>
      <c r="AD209" t="s">
        <v>48</v>
      </c>
      <c r="AE209" t="s">
        <v>64</v>
      </c>
      <c r="AF209" t="s">
        <v>64</v>
      </c>
      <c r="AG209" t="s">
        <v>48</v>
      </c>
      <c r="AH209" t="s">
        <v>48</v>
      </c>
      <c r="AI209" t="s">
        <v>48</v>
      </c>
      <c r="AJ209" t="s">
        <v>64</v>
      </c>
      <c r="AK209" t="s">
        <v>48</v>
      </c>
      <c r="AL209" cm="1">
        <f t="array" ref="AL20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209" t="str" cm="1">
        <f t="array" ref="AM209">_xlfn.IFS(tbl_respondenti[[#This Row],[index]]&lt;=3,"málo odolný/á",tbl_respondenti[[#This Row],[index]]&lt;=7,"středně odolný/á",TRUE,"dobře odolný/á")</f>
        <v>středně odolný/á</v>
      </c>
      <c r="AN209" t="s">
        <v>49</v>
      </c>
      <c r="AO209" t="s">
        <v>49</v>
      </c>
      <c r="AP209" t="s">
        <v>821</v>
      </c>
      <c r="AQ209" t="s">
        <v>67</v>
      </c>
      <c r="AR209" t="s">
        <v>634</v>
      </c>
      <c r="AS209" s="7" t="s">
        <v>822</v>
      </c>
      <c r="AT209" s="7" t="s">
        <v>823</v>
      </c>
    </row>
    <row r="210" spans="1:47" x14ac:dyDescent="0.35">
      <c r="A210">
        <v>184</v>
      </c>
      <c r="B210" s="1">
        <v>45217.708622685197</v>
      </c>
      <c r="C210" s="1">
        <v>45217.7129166667</v>
      </c>
      <c r="D210" t="s">
        <v>35</v>
      </c>
      <c r="F210" s="1"/>
      <c r="G210" s="2">
        <v>17</v>
      </c>
      <c r="H210" s="2" t="str" cm="1">
        <f t="array" ref="H21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10" t="s">
        <v>56</v>
      </c>
      <c r="J210" t="s">
        <v>56</v>
      </c>
      <c r="K210" t="s">
        <v>71</v>
      </c>
      <c r="L210" t="s">
        <v>71</v>
      </c>
      <c r="M210" t="s">
        <v>57</v>
      </c>
      <c r="N210" t="s">
        <v>57</v>
      </c>
      <c r="O210" t="s">
        <v>58</v>
      </c>
      <c r="P210" t="s">
        <v>58</v>
      </c>
      <c r="Q210" t="s">
        <v>41</v>
      </c>
      <c r="R210" t="s">
        <v>60</v>
      </c>
      <c r="S210" t="s">
        <v>43</v>
      </c>
      <c r="T210" t="s">
        <v>43</v>
      </c>
      <c r="U210" t="s">
        <v>149</v>
      </c>
      <c r="V210" t="s">
        <v>63</v>
      </c>
      <c r="AA210" s="5" t="str" cm="1">
        <f t="array" ref="AA21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10" t="s">
        <v>48</v>
      </c>
      <c r="AC210" t="s">
        <v>64</v>
      </c>
      <c r="AD210" t="s">
        <v>48</v>
      </c>
      <c r="AE210" t="s">
        <v>48</v>
      </c>
      <c r="AF210" t="s">
        <v>64</v>
      </c>
      <c r="AG210" t="s">
        <v>48</v>
      </c>
      <c r="AH210" t="s">
        <v>48</v>
      </c>
      <c r="AI210" t="s">
        <v>48</v>
      </c>
      <c r="AJ210" t="s">
        <v>64</v>
      </c>
      <c r="AK210" t="s">
        <v>48</v>
      </c>
      <c r="AL210" cm="1">
        <f t="array" ref="AL21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10" t="str" cm="1">
        <f t="array" ref="AM210">_xlfn.IFS(tbl_respondenti[[#This Row],[index]]&lt;=3,"málo odolný/á",tbl_respondenti[[#This Row],[index]]&lt;=7,"středně odolný/á",TRUE,"dobře odolný/á")</f>
        <v>středně odolný/á</v>
      </c>
      <c r="AN210" t="s">
        <v>49</v>
      </c>
      <c r="AO210" t="s">
        <v>49</v>
      </c>
      <c r="AP210" t="s">
        <v>824</v>
      </c>
      <c r="AQ210" t="s">
        <v>67</v>
      </c>
      <c r="AR210" t="s">
        <v>111</v>
      </c>
      <c r="AS210" s="7" t="s">
        <v>825</v>
      </c>
      <c r="AT210" s="7" t="s">
        <v>826</v>
      </c>
    </row>
    <row r="211" spans="1:47" x14ac:dyDescent="0.35">
      <c r="A211">
        <v>186</v>
      </c>
      <c r="B211" s="1">
        <v>45217.588217592602</v>
      </c>
      <c r="C211" s="1">
        <v>45217.724687499998</v>
      </c>
      <c r="D211" t="s">
        <v>35</v>
      </c>
      <c r="F211" s="1"/>
      <c r="G211" s="2">
        <v>25</v>
      </c>
      <c r="H211" s="2" t="str" cm="1">
        <f t="array" ref="H21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11" t="s">
        <v>195</v>
      </c>
      <c r="J211" t="s">
        <v>195</v>
      </c>
      <c r="K211" t="s">
        <v>71</v>
      </c>
      <c r="L211" t="s">
        <v>71</v>
      </c>
      <c r="M211" t="s">
        <v>57</v>
      </c>
      <c r="N211" t="s">
        <v>57</v>
      </c>
      <c r="O211" t="s">
        <v>58</v>
      </c>
      <c r="P211" t="s">
        <v>58</v>
      </c>
      <c r="Q211" t="s">
        <v>41</v>
      </c>
      <c r="R211" t="s">
        <v>60</v>
      </c>
      <c r="S211" t="s">
        <v>43</v>
      </c>
      <c r="T211" t="s">
        <v>43</v>
      </c>
      <c r="U211" t="s">
        <v>74</v>
      </c>
      <c r="V211" t="s">
        <v>75</v>
      </c>
      <c r="W211" t="s">
        <v>832</v>
      </c>
      <c r="X211" t="s">
        <v>76</v>
      </c>
      <c r="Y211" s="2" t="s">
        <v>772</v>
      </c>
      <c r="Z211" s="6">
        <v>45000</v>
      </c>
      <c r="AA211" s="6" t="str" cm="1">
        <f t="array" ref="AA21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11" t="s">
        <v>48</v>
      </c>
      <c r="AC211" t="s">
        <v>48</v>
      </c>
      <c r="AD211" t="s">
        <v>48</v>
      </c>
      <c r="AE211" t="s">
        <v>48</v>
      </c>
      <c r="AF211" t="s">
        <v>48</v>
      </c>
      <c r="AG211" t="s">
        <v>48</v>
      </c>
      <c r="AH211" t="s">
        <v>48</v>
      </c>
      <c r="AI211" t="s">
        <v>48</v>
      </c>
      <c r="AJ211" t="s">
        <v>48</v>
      </c>
      <c r="AK211" t="s">
        <v>48</v>
      </c>
      <c r="AL211" cm="1">
        <f t="array" ref="AL21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11" t="str" cm="1">
        <f t="array" ref="AM211">_xlfn.IFS(tbl_respondenti[[#This Row],[index]]&lt;=3,"málo odolný/á",tbl_respondenti[[#This Row],[index]]&lt;=7,"středně odolný/á",TRUE,"dobře odolný/á")</f>
        <v>dobře odolný/á</v>
      </c>
      <c r="AN211" t="s">
        <v>253</v>
      </c>
      <c r="AO211" t="s">
        <v>253</v>
      </c>
      <c r="AQ211" t="s">
        <v>67</v>
      </c>
      <c r="AR211" t="s">
        <v>85</v>
      </c>
      <c r="AS211" s="7" t="s">
        <v>833</v>
      </c>
      <c r="AT211" s="7" t="s">
        <v>834</v>
      </c>
    </row>
    <row r="212" spans="1:47" x14ac:dyDescent="0.35">
      <c r="A212">
        <v>188</v>
      </c>
      <c r="B212" s="1">
        <v>45217.724386574097</v>
      </c>
      <c r="C212" s="1">
        <v>45217.731053240699</v>
      </c>
      <c r="D212" t="s">
        <v>35</v>
      </c>
      <c r="F212" s="1"/>
      <c r="G212" s="2">
        <v>19</v>
      </c>
      <c r="H212" s="2" t="str" cm="1">
        <f t="array" ref="H21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12" t="s">
        <v>56</v>
      </c>
      <c r="J212" t="s">
        <v>56</v>
      </c>
      <c r="K212" t="s">
        <v>94</v>
      </c>
      <c r="L212" t="s">
        <v>94</v>
      </c>
      <c r="M212" t="s">
        <v>39</v>
      </c>
      <c r="N212" t="s">
        <v>39</v>
      </c>
      <c r="O212" t="s">
        <v>58</v>
      </c>
      <c r="P212" t="s">
        <v>58</v>
      </c>
      <c r="Q212" t="s">
        <v>59</v>
      </c>
      <c r="R212" t="s">
        <v>60</v>
      </c>
      <c r="S212" t="s">
        <v>144</v>
      </c>
      <c r="T212" t="s">
        <v>144</v>
      </c>
      <c r="U212" t="s">
        <v>62</v>
      </c>
      <c r="V212" t="s">
        <v>63</v>
      </c>
      <c r="W212" t="s">
        <v>76</v>
      </c>
      <c r="X212" t="s">
        <v>76</v>
      </c>
      <c r="Y212" t="s">
        <v>330</v>
      </c>
      <c r="Z212" s="5">
        <v>20000</v>
      </c>
      <c r="AA212" s="5" t="str" cm="1">
        <f t="array" ref="AA21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12" t="s">
        <v>48</v>
      </c>
      <c r="AC212" t="s">
        <v>64</v>
      </c>
      <c r="AD212" t="s">
        <v>48</v>
      </c>
      <c r="AE212" t="s">
        <v>64</v>
      </c>
      <c r="AF212" t="s">
        <v>64</v>
      </c>
      <c r="AG212" t="s">
        <v>48</v>
      </c>
      <c r="AH212" t="s">
        <v>48</v>
      </c>
      <c r="AI212" t="s">
        <v>64</v>
      </c>
      <c r="AJ212" t="s">
        <v>48</v>
      </c>
      <c r="AK212" t="s">
        <v>48</v>
      </c>
      <c r="AL212" cm="1">
        <f t="array" ref="AL21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212" t="str" cm="1">
        <f t="array" ref="AM212">_xlfn.IFS(tbl_respondenti[[#This Row],[index]]&lt;=3,"málo odolný/á",tbl_respondenti[[#This Row],[index]]&lt;=7,"středně odolný/á",TRUE,"dobře odolný/á")</f>
        <v>středně odolný/á</v>
      </c>
      <c r="AN212" t="s">
        <v>838</v>
      </c>
      <c r="AO212" t="s">
        <v>253</v>
      </c>
      <c r="AQ212" t="s">
        <v>67</v>
      </c>
      <c r="AR212" t="s">
        <v>111</v>
      </c>
      <c r="AS212" s="7" t="s">
        <v>839</v>
      </c>
      <c r="AT212" s="7" t="s">
        <v>840</v>
      </c>
      <c r="AU212" s="7" t="s">
        <v>841</v>
      </c>
    </row>
    <row r="213" spans="1:47" x14ac:dyDescent="0.35">
      <c r="A213">
        <v>189</v>
      </c>
      <c r="B213" s="1">
        <v>45217.729039351798</v>
      </c>
      <c r="C213" s="1">
        <v>45217.734652777799</v>
      </c>
      <c r="D213" t="s">
        <v>35</v>
      </c>
      <c r="F213" s="1"/>
      <c r="G213" s="2">
        <v>32</v>
      </c>
      <c r="H213" s="2" t="str" cm="1">
        <f t="array" ref="H21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213" t="s">
        <v>195</v>
      </c>
      <c r="J213" t="s">
        <v>195</v>
      </c>
      <c r="K213" t="s">
        <v>71</v>
      </c>
      <c r="L213" t="s">
        <v>71</v>
      </c>
      <c r="M213" t="s">
        <v>57</v>
      </c>
      <c r="N213" t="s">
        <v>57</v>
      </c>
      <c r="O213" t="s">
        <v>58</v>
      </c>
      <c r="P213" t="s">
        <v>58</v>
      </c>
      <c r="Q213" t="s">
        <v>41</v>
      </c>
      <c r="R213" t="s">
        <v>60</v>
      </c>
      <c r="S213" t="s">
        <v>43</v>
      </c>
      <c r="T213" t="s">
        <v>43</v>
      </c>
      <c r="U213" t="s">
        <v>74</v>
      </c>
      <c r="V213" t="s">
        <v>75</v>
      </c>
      <c r="W213" t="s">
        <v>842</v>
      </c>
      <c r="X213" t="s">
        <v>46</v>
      </c>
      <c r="Y213" t="s">
        <v>843</v>
      </c>
      <c r="Z213" s="5">
        <v>85000</v>
      </c>
      <c r="AA213" s="5" t="str" cm="1">
        <f t="array" ref="AA21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213" t="s">
        <v>64</v>
      </c>
      <c r="AC213" t="s">
        <v>48</v>
      </c>
      <c r="AD213" t="s">
        <v>48</v>
      </c>
      <c r="AE213" t="s">
        <v>64</v>
      </c>
      <c r="AF213" t="s">
        <v>48</v>
      </c>
      <c r="AG213" t="s">
        <v>48</v>
      </c>
      <c r="AH213" t="s">
        <v>48</v>
      </c>
      <c r="AI213" t="s">
        <v>64</v>
      </c>
      <c r="AJ213" t="s">
        <v>48</v>
      </c>
      <c r="AK213" t="s">
        <v>64</v>
      </c>
      <c r="AL213" cm="1">
        <f t="array" ref="AL21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13" t="str" cm="1">
        <f t="array" ref="AM213">_xlfn.IFS(tbl_respondenti[[#This Row],[index]]&lt;=3,"málo odolný/á",tbl_respondenti[[#This Row],[index]]&lt;=7,"středně odolný/á",TRUE,"dobře odolný/á")</f>
        <v>středně odolný/á</v>
      </c>
      <c r="AN213" t="s">
        <v>253</v>
      </c>
      <c r="AO213" t="s">
        <v>253</v>
      </c>
      <c r="AQ213" t="s">
        <v>51</v>
      </c>
      <c r="AS213" s="7" t="s">
        <v>844</v>
      </c>
      <c r="AT213" s="7" t="s">
        <v>845</v>
      </c>
    </row>
    <row r="214" spans="1:47" x14ac:dyDescent="0.35">
      <c r="A214">
        <v>191</v>
      </c>
      <c r="B214" s="1">
        <v>45217.738310185203</v>
      </c>
      <c r="C214" s="1">
        <v>45217.741435185198</v>
      </c>
      <c r="D214" t="s">
        <v>35</v>
      </c>
      <c r="F214" s="1"/>
      <c r="G214" s="2">
        <v>20</v>
      </c>
      <c r="H214" s="2" t="str" cm="1">
        <f t="array" ref="H21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14" t="s">
        <v>37</v>
      </c>
      <c r="J214" t="s">
        <v>37</v>
      </c>
      <c r="K214" t="s">
        <v>130</v>
      </c>
      <c r="L214" t="s">
        <v>130</v>
      </c>
      <c r="M214" t="s">
        <v>39</v>
      </c>
      <c r="N214" t="s">
        <v>39</v>
      </c>
      <c r="O214" t="s">
        <v>58</v>
      </c>
      <c r="P214" t="s">
        <v>58</v>
      </c>
      <c r="Q214" t="s">
        <v>41</v>
      </c>
      <c r="R214" t="s">
        <v>60</v>
      </c>
      <c r="S214" t="s">
        <v>144</v>
      </c>
      <c r="T214" t="s">
        <v>144</v>
      </c>
      <c r="U214" t="s">
        <v>74</v>
      </c>
      <c r="V214" t="s">
        <v>63</v>
      </c>
      <c r="W214" t="s">
        <v>850</v>
      </c>
      <c r="X214" t="s">
        <v>1626</v>
      </c>
      <c r="AA214" s="5" t="str" cm="1">
        <f t="array" ref="AA21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14" t="s">
        <v>48</v>
      </c>
      <c r="AC214" t="s">
        <v>48</v>
      </c>
      <c r="AD214" t="s">
        <v>48</v>
      </c>
      <c r="AE214" t="s">
        <v>48</v>
      </c>
      <c r="AF214" t="s">
        <v>48</v>
      </c>
      <c r="AG214" t="s">
        <v>48</v>
      </c>
      <c r="AH214" t="s">
        <v>48</v>
      </c>
      <c r="AI214" t="s">
        <v>48</v>
      </c>
      <c r="AJ214" t="s">
        <v>48</v>
      </c>
      <c r="AK214" t="s">
        <v>64</v>
      </c>
      <c r="AL214" cm="1">
        <f t="array" ref="AL21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14" t="str" cm="1">
        <f t="array" ref="AM214">_xlfn.IFS(tbl_respondenti[[#This Row],[index]]&lt;=3,"málo odolný/á",tbl_respondenti[[#This Row],[index]]&lt;=7,"středně odolný/á",TRUE,"dobře odolný/á")</f>
        <v>dobře odolný/á</v>
      </c>
      <c r="AN214" t="s">
        <v>253</v>
      </c>
      <c r="AO214" t="s">
        <v>253</v>
      </c>
      <c r="AQ214" t="s">
        <v>51</v>
      </c>
      <c r="AS214" s="7" t="s">
        <v>851</v>
      </c>
      <c r="AT214" s="7" t="s">
        <v>852</v>
      </c>
    </row>
    <row r="215" spans="1:47" x14ac:dyDescent="0.35">
      <c r="A215">
        <v>192</v>
      </c>
      <c r="B215" s="1">
        <v>45217.740185185197</v>
      </c>
      <c r="C215" s="1">
        <v>45217.748148148101</v>
      </c>
      <c r="D215" t="s">
        <v>35</v>
      </c>
      <c r="F215" s="1"/>
      <c r="G215" s="2">
        <v>17</v>
      </c>
      <c r="H215" s="2" t="str" cm="1">
        <f t="array" ref="H21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15" t="s">
        <v>56</v>
      </c>
      <c r="J215" t="s">
        <v>56</v>
      </c>
      <c r="K215" t="s">
        <v>71</v>
      </c>
      <c r="L215" t="s">
        <v>71</v>
      </c>
      <c r="M215" t="s">
        <v>57</v>
      </c>
      <c r="N215" t="s">
        <v>57</v>
      </c>
      <c r="O215" t="s">
        <v>58</v>
      </c>
      <c r="P215" t="s">
        <v>58</v>
      </c>
      <c r="Q215" t="s">
        <v>41</v>
      </c>
      <c r="R215" t="s">
        <v>60</v>
      </c>
      <c r="S215" t="s">
        <v>144</v>
      </c>
      <c r="T215" t="s">
        <v>144</v>
      </c>
      <c r="U215" t="s">
        <v>149</v>
      </c>
      <c r="V215" t="s">
        <v>63</v>
      </c>
      <c r="W215" t="s">
        <v>46</v>
      </c>
      <c r="X215" t="s">
        <v>46</v>
      </c>
      <c r="Y215" t="s">
        <v>853</v>
      </c>
      <c r="Z215" s="5">
        <v>500000</v>
      </c>
      <c r="AA215" s="5" t="str" cm="1">
        <f t="array" ref="AA21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215" t="s">
        <v>48</v>
      </c>
      <c r="AC215" t="s">
        <v>48</v>
      </c>
      <c r="AD215" t="s">
        <v>48</v>
      </c>
      <c r="AE215" t="s">
        <v>48</v>
      </c>
      <c r="AF215" t="s">
        <v>48</v>
      </c>
      <c r="AG215" t="s">
        <v>48</v>
      </c>
      <c r="AH215" t="s">
        <v>48</v>
      </c>
      <c r="AI215" t="s">
        <v>48</v>
      </c>
      <c r="AJ215" t="s">
        <v>48</v>
      </c>
      <c r="AK215" t="s">
        <v>64</v>
      </c>
      <c r="AL215" cm="1">
        <f t="array" ref="AL21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15" t="str" cm="1">
        <f t="array" ref="AM215">_xlfn.IFS(tbl_respondenti[[#This Row],[index]]&lt;=3,"málo odolný/á",tbl_respondenti[[#This Row],[index]]&lt;=7,"středně odolný/á",TRUE,"dobře odolný/á")</f>
        <v>dobře odolný/á</v>
      </c>
      <c r="AQ215" t="s">
        <v>67</v>
      </c>
      <c r="AR215" t="s">
        <v>111</v>
      </c>
      <c r="AT215" s="7" t="s">
        <v>854</v>
      </c>
    </row>
    <row r="216" spans="1:47" x14ac:dyDescent="0.35">
      <c r="A216">
        <v>201</v>
      </c>
      <c r="B216" s="1">
        <v>45217.811111111099</v>
      </c>
      <c r="C216" s="1">
        <v>45217.815034722204</v>
      </c>
      <c r="D216" t="s">
        <v>35</v>
      </c>
      <c r="F216" s="1"/>
      <c r="G216">
        <v>14</v>
      </c>
      <c r="H216" t="str" cm="1">
        <f t="array" ref="H21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16" t="s">
        <v>56</v>
      </c>
      <c r="J216" t="s">
        <v>56</v>
      </c>
      <c r="K216" t="s">
        <v>94</v>
      </c>
      <c r="L216" t="s">
        <v>94</v>
      </c>
      <c r="M216" t="s">
        <v>131</v>
      </c>
      <c r="N216" t="s">
        <v>131</v>
      </c>
      <c r="O216" t="s">
        <v>58</v>
      </c>
      <c r="P216" t="s">
        <v>58</v>
      </c>
      <c r="Q216" t="s">
        <v>41</v>
      </c>
      <c r="R216" t="s">
        <v>60</v>
      </c>
      <c r="S216" t="s">
        <v>144</v>
      </c>
      <c r="T216" t="s">
        <v>144</v>
      </c>
      <c r="U216" t="s">
        <v>62</v>
      </c>
      <c r="V216" t="s">
        <v>63</v>
      </c>
      <c r="W216" t="s">
        <v>76</v>
      </c>
      <c r="X216" t="s">
        <v>76</v>
      </c>
      <c r="Y216" t="s">
        <v>875</v>
      </c>
      <c r="Z216" s="5">
        <v>5000</v>
      </c>
      <c r="AA216" s="5" t="str" cm="1">
        <f t="array" ref="AA21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16" t="s">
        <v>48</v>
      </c>
      <c r="AC216" t="s">
        <v>48</v>
      </c>
      <c r="AD216" t="s">
        <v>48</v>
      </c>
      <c r="AE216" t="s">
        <v>48</v>
      </c>
      <c r="AF216" t="s">
        <v>64</v>
      </c>
      <c r="AG216" t="s">
        <v>64</v>
      </c>
      <c r="AH216" t="s">
        <v>64</v>
      </c>
      <c r="AI216" t="s">
        <v>64</v>
      </c>
      <c r="AJ216" t="s">
        <v>48</v>
      </c>
      <c r="AK216" t="s">
        <v>48</v>
      </c>
      <c r="AL216" cm="1">
        <f t="array" ref="AL21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216" t="str" cm="1">
        <f t="array" ref="AM216">_xlfn.IFS(tbl_respondenti[[#This Row],[index]]&lt;=3,"málo odolný/á",tbl_respondenti[[#This Row],[index]]&lt;=7,"středně odolný/á",TRUE,"dobře odolný/á")</f>
        <v>středně odolný/á</v>
      </c>
      <c r="AN216" t="s">
        <v>65</v>
      </c>
      <c r="AO216" t="s">
        <v>65</v>
      </c>
      <c r="AP216" t="s">
        <v>876</v>
      </c>
      <c r="AQ216" t="s">
        <v>51</v>
      </c>
      <c r="AR216" t="s">
        <v>160</v>
      </c>
      <c r="AS216" s="7" t="s">
        <v>877</v>
      </c>
      <c r="AT216" s="7" t="s">
        <v>878</v>
      </c>
    </row>
    <row r="217" spans="1:47" x14ac:dyDescent="0.35">
      <c r="A217">
        <v>202</v>
      </c>
      <c r="B217" s="1">
        <v>45217.816956018498</v>
      </c>
      <c r="C217" s="1">
        <v>45217.819247685198</v>
      </c>
      <c r="D217" t="s">
        <v>35</v>
      </c>
      <c r="F217" s="1"/>
      <c r="G217" s="2">
        <v>17</v>
      </c>
      <c r="H217" s="2" t="str" cm="1">
        <f t="array" ref="H21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17" t="s">
        <v>56</v>
      </c>
      <c r="J217" t="s">
        <v>56</v>
      </c>
      <c r="K217" t="s">
        <v>94</v>
      </c>
      <c r="L217" t="s">
        <v>94</v>
      </c>
      <c r="M217" t="s">
        <v>251</v>
      </c>
      <c r="N217" t="s">
        <v>251</v>
      </c>
      <c r="O217" t="s">
        <v>58</v>
      </c>
      <c r="P217" t="s">
        <v>58</v>
      </c>
      <c r="Q217" t="s">
        <v>59</v>
      </c>
      <c r="R217" t="s">
        <v>60</v>
      </c>
      <c r="S217" t="s">
        <v>43</v>
      </c>
      <c r="T217" t="s">
        <v>43</v>
      </c>
      <c r="U217" t="s">
        <v>62</v>
      </c>
      <c r="V217" t="s">
        <v>63</v>
      </c>
      <c r="W217" t="s">
        <v>76</v>
      </c>
      <c r="X217" t="s">
        <v>76</v>
      </c>
      <c r="AA217" s="5" t="str" cm="1">
        <f t="array" ref="AA21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17" t="s">
        <v>48</v>
      </c>
      <c r="AC217" t="s">
        <v>64</v>
      </c>
      <c r="AD217" t="s">
        <v>48</v>
      </c>
      <c r="AE217" t="s">
        <v>48</v>
      </c>
      <c r="AF217" t="s">
        <v>64</v>
      </c>
      <c r="AG217" t="s">
        <v>64</v>
      </c>
      <c r="AH217" t="s">
        <v>48</v>
      </c>
      <c r="AI217" t="s">
        <v>48</v>
      </c>
      <c r="AJ217" t="s">
        <v>48</v>
      </c>
      <c r="AK217" t="s">
        <v>48</v>
      </c>
      <c r="AL217" cm="1">
        <f t="array" ref="AL21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17" t="str" cm="1">
        <f t="array" ref="AM217">_xlfn.IFS(tbl_respondenti[[#This Row],[index]]&lt;=3,"málo odolný/á",tbl_respondenti[[#This Row],[index]]&lt;=7,"středně odolný/á",TRUE,"dobře odolný/á")</f>
        <v>středně odolný/á</v>
      </c>
      <c r="AN217" t="s">
        <v>49</v>
      </c>
      <c r="AO217" t="s">
        <v>49</v>
      </c>
      <c r="AP217" t="s">
        <v>476</v>
      </c>
      <c r="AQ217" t="s">
        <v>51</v>
      </c>
      <c r="AT217"/>
    </row>
    <row r="218" spans="1:47" ht="43.5" x14ac:dyDescent="0.35">
      <c r="A218">
        <v>206</v>
      </c>
      <c r="B218" s="1">
        <v>45217.831504629597</v>
      </c>
      <c r="C218" s="1">
        <v>45217.839942129598</v>
      </c>
      <c r="D218" t="s">
        <v>35</v>
      </c>
      <c r="F218" s="1"/>
      <c r="G218" s="2">
        <v>17</v>
      </c>
      <c r="H218" s="2" t="str" cm="1">
        <f t="array" ref="H21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18" t="s">
        <v>56</v>
      </c>
      <c r="J218" t="s">
        <v>56</v>
      </c>
      <c r="K218" t="s">
        <v>38</v>
      </c>
      <c r="L218" t="s">
        <v>38</v>
      </c>
      <c r="M218" t="s">
        <v>114</v>
      </c>
      <c r="N218" t="s">
        <v>114</v>
      </c>
      <c r="O218" t="s">
        <v>501</v>
      </c>
      <c r="P218" t="s">
        <v>58</v>
      </c>
      <c r="Q218" t="s">
        <v>121</v>
      </c>
      <c r="R218" t="s">
        <v>60</v>
      </c>
      <c r="S218" t="s">
        <v>43</v>
      </c>
      <c r="T218" t="s">
        <v>43</v>
      </c>
      <c r="U218" t="s">
        <v>62</v>
      </c>
      <c r="V218" t="s">
        <v>63</v>
      </c>
      <c r="W218" t="s">
        <v>76</v>
      </c>
      <c r="X218" t="s">
        <v>76</v>
      </c>
      <c r="Y218" t="s">
        <v>892</v>
      </c>
      <c r="Z218" s="5">
        <v>35000</v>
      </c>
      <c r="AA218" s="5" t="str" cm="1">
        <f t="array" ref="AA21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18" t="s">
        <v>48</v>
      </c>
      <c r="AC218" t="s">
        <v>48</v>
      </c>
      <c r="AD218" t="s">
        <v>64</v>
      </c>
      <c r="AE218" t="s">
        <v>48</v>
      </c>
      <c r="AF218" t="s">
        <v>48</v>
      </c>
      <c r="AG218" t="s">
        <v>48</v>
      </c>
      <c r="AH218" t="s">
        <v>48</v>
      </c>
      <c r="AI218" t="s">
        <v>64</v>
      </c>
      <c r="AJ218" t="s">
        <v>64</v>
      </c>
      <c r="AK218" t="s">
        <v>64</v>
      </c>
      <c r="AL218" cm="1">
        <f t="array" ref="AL21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18" t="str" cm="1">
        <f t="array" ref="AM218">_xlfn.IFS(tbl_respondenti[[#This Row],[index]]&lt;=3,"málo odolný/á",tbl_respondenti[[#This Row],[index]]&lt;=7,"středně odolný/á",TRUE,"dobře odolný/á")</f>
        <v>středně odolný/á</v>
      </c>
      <c r="AN218" t="s">
        <v>49</v>
      </c>
      <c r="AO218" t="s">
        <v>49</v>
      </c>
      <c r="AP218" t="s">
        <v>210</v>
      </c>
      <c r="AQ218" t="s">
        <v>51</v>
      </c>
      <c r="AR218" t="s">
        <v>893</v>
      </c>
      <c r="AS218" s="7" t="s">
        <v>894</v>
      </c>
      <c r="AT218" s="7" t="s">
        <v>895</v>
      </c>
      <c r="AU218" s="7" t="s">
        <v>896</v>
      </c>
    </row>
    <row r="219" spans="1:47" x14ac:dyDescent="0.35">
      <c r="A219">
        <v>210</v>
      </c>
      <c r="B219" s="1">
        <v>45217.769062500003</v>
      </c>
      <c r="C219" s="1">
        <v>45217.858506944402</v>
      </c>
      <c r="D219" t="s">
        <v>35</v>
      </c>
      <c r="F219" s="1"/>
      <c r="G219" s="2">
        <v>19</v>
      </c>
      <c r="H219" s="2" t="str" cm="1">
        <f t="array" ref="H21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19" t="s">
        <v>70</v>
      </c>
      <c r="J219" t="s">
        <v>70</v>
      </c>
      <c r="K219" t="s">
        <v>71</v>
      </c>
      <c r="L219" t="s">
        <v>71</v>
      </c>
      <c r="M219" t="s">
        <v>57</v>
      </c>
      <c r="N219" t="s">
        <v>57</v>
      </c>
      <c r="O219" t="s">
        <v>58</v>
      </c>
      <c r="P219" t="s">
        <v>58</v>
      </c>
      <c r="Q219" t="s">
        <v>59</v>
      </c>
      <c r="R219" t="s">
        <v>60</v>
      </c>
      <c r="S219" t="s">
        <v>43</v>
      </c>
      <c r="T219" t="s">
        <v>43</v>
      </c>
      <c r="U219" t="s">
        <v>74</v>
      </c>
      <c r="V219" t="s">
        <v>63</v>
      </c>
      <c r="W219" t="s">
        <v>76</v>
      </c>
      <c r="X219" t="s">
        <v>76</v>
      </c>
      <c r="Y219" s="2" t="s">
        <v>706</v>
      </c>
      <c r="Z219" s="6">
        <v>160000</v>
      </c>
      <c r="AA219" s="6" t="str" cm="1">
        <f t="array" ref="AA21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219" t="s">
        <v>64</v>
      </c>
      <c r="AC219" t="s">
        <v>48</v>
      </c>
      <c r="AD219" t="s">
        <v>48</v>
      </c>
      <c r="AE219" t="s">
        <v>48</v>
      </c>
      <c r="AF219" t="s">
        <v>64</v>
      </c>
      <c r="AG219" t="s">
        <v>48</v>
      </c>
      <c r="AH219" t="s">
        <v>48</v>
      </c>
      <c r="AI219" t="s">
        <v>48</v>
      </c>
      <c r="AJ219" t="s">
        <v>48</v>
      </c>
      <c r="AK219" t="s">
        <v>64</v>
      </c>
      <c r="AL219" cm="1">
        <f t="array" ref="AL21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19" t="str" cm="1">
        <f t="array" ref="AM219">_xlfn.IFS(tbl_respondenti[[#This Row],[index]]&lt;=3,"málo odolný/á",tbl_respondenti[[#This Row],[index]]&lt;=7,"středně odolný/á",TRUE,"dobře odolný/á")</f>
        <v>dobře odolný/á</v>
      </c>
      <c r="AN219" t="s">
        <v>49</v>
      </c>
      <c r="AO219" t="s">
        <v>49</v>
      </c>
      <c r="AP219" t="s">
        <v>595</v>
      </c>
      <c r="AQ219" t="s">
        <v>67</v>
      </c>
      <c r="AR219" t="s">
        <v>85</v>
      </c>
      <c r="AS219" s="7" t="s">
        <v>908</v>
      </c>
      <c r="AT219" s="7" t="s">
        <v>909</v>
      </c>
    </row>
    <row r="220" spans="1:47" x14ac:dyDescent="0.35">
      <c r="A220">
        <v>211</v>
      </c>
      <c r="B220" s="1">
        <v>45217.8538078704</v>
      </c>
      <c r="C220" s="1">
        <v>45217.859351851803</v>
      </c>
      <c r="D220" t="s">
        <v>35</v>
      </c>
      <c r="F220" s="1"/>
      <c r="G220" s="2">
        <v>23</v>
      </c>
      <c r="H220" s="2" t="str" cm="1">
        <f t="array" ref="H22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20" t="s">
        <v>37</v>
      </c>
      <c r="J220" t="s">
        <v>37</v>
      </c>
      <c r="K220" t="s">
        <v>94</v>
      </c>
      <c r="L220" t="s">
        <v>94</v>
      </c>
      <c r="M220" t="s">
        <v>143</v>
      </c>
      <c r="N220" t="s">
        <v>143</v>
      </c>
      <c r="O220" t="s">
        <v>58</v>
      </c>
      <c r="P220" t="s">
        <v>58</v>
      </c>
      <c r="Q220" t="s">
        <v>59</v>
      </c>
      <c r="R220" t="s">
        <v>60</v>
      </c>
      <c r="S220" t="s">
        <v>43</v>
      </c>
      <c r="T220" t="s">
        <v>43</v>
      </c>
      <c r="U220" t="s">
        <v>74</v>
      </c>
      <c r="V220" t="s">
        <v>63</v>
      </c>
      <c r="W220" t="s">
        <v>76</v>
      </c>
      <c r="X220" t="s">
        <v>76</v>
      </c>
      <c r="Y220" s="2" t="s">
        <v>190</v>
      </c>
      <c r="Z220" s="6">
        <v>25000</v>
      </c>
      <c r="AA220" s="6" t="str" cm="1">
        <f t="array" ref="AA22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20" t="s">
        <v>48</v>
      </c>
      <c r="AC220" t="s">
        <v>48</v>
      </c>
      <c r="AD220" t="s">
        <v>48</v>
      </c>
      <c r="AE220" t="s">
        <v>48</v>
      </c>
      <c r="AF220" t="s">
        <v>48</v>
      </c>
      <c r="AG220" t="s">
        <v>48</v>
      </c>
      <c r="AH220" t="s">
        <v>48</v>
      </c>
      <c r="AI220" t="s">
        <v>64</v>
      </c>
      <c r="AJ220" t="s">
        <v>48</v>
      </c>
      <c r="AK220" t="s">
        <v>48</v>
      </c>
      <c r="AL220" cm="1">
        <f t="array" ref="AL22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20" t="str" cm="1">
        <f t="array" ref="AM220">_xlfn.IFS(tbl_respondenti[[#This Row],[index]]&lt;=3,"málo odolný/á",tbl_respondenti[[#This Row],[index]]&lt;=7,"středně odolný/á",TRUE,"dobře odolný/á")</f>
        <v>dobře odolný/á</v>
      </c>
      <c r="AN220" t="s">
        <v>49</v>
      </c>
      <c r="AO220" t="s">
        <v>49</v>
      </c>
      <c r="AP220" t="s">
        <v>146</v>
      </c>
      <c r="AQ220" t="s">
        <v>67</v>
      </c>
      <c r="AR220" t="s">
        <v>175</v>
      </c>
      <c r="AS220" s="7" t="s">
        <v>910</v>
      </c>
      <c r="AT220" s="7" t="s">
        <v>911</v>
      </c>
    </row>
    <row r="221" spans="1:47" x14ac:dyDescent="0.35">
      <c r="A221">
        <v>212</v>
      </c>
      <c r="B221" s="1">
        <v>45217.857245370396</v>
      </c>
      <c r="C221" s="1">
        <v>45217.860486111102</v>
      </c>
      <c r="D221" t="s">
        <v>35</v>
      </c>
      <c r="F221" s="1"/>
      <c r="G221" s="2">
        <v>18</v>
      </c>
      <c r="H221" s="2" t="str" cm="1">
        <f t="array" ref="H22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21" t="s">
        <v>56</v>
      </c>
      <c r="J221" t="s">
        <v>56</v>
      </c>
      <c r="K221" t="s">
        <v>38</v>
      </c>
      <c r="L221" t="s">
        <v>38</v>
      </c>
      <c r="M221" t="s">
        <v>39</v>
      </c>
      <c r="N221" t="s">
        <v>39</v>
      </c>
      <c r="O221" t="s">
        <v>58</v>
      </c>
      <c r="P221" t="s">
        <v>58</v>
      </c>
      <c r="Q221" t="s">
        <v>59</v>
      </c>
      <c r="R221" t="s">
        <v>60</v>
      </c>
      <c r="S221" t="s">
        <v>43</v>
      </c>
      <c r="T221" t="s">
        <v>43</v>
      </c>
      <c r="U221" t="s">
        <v>62</v>
      </c>
      <c r="V221" t="s">
        <v>75</v>
      </c>
      <c r="W221" t="s">
        <v>76</v>
      </c>
      <c r="X221" t="s">
        <v>76</v>
      </c>
      <c r="Y221" t="s">
        <v>912</v>
      </c>
      <c r="Z221" s="5">
        <v>10000</v>
      </c>
      <c r="AA221" s="5" t="str" cm="1">
        <f t="array" ref="AA22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21" t="s">
        <v>48</v>
      </c>
      <c r="AC221" t="s">
        <v>64</v>
      </c>
      <c r="AD221" t="s">
        <v>48</v>
      </c>
      <c r="AE221" t="s">
        <v>48</v>
      </c>
      <c r="AF221" t="s">
        <v>64</v>
      </c>
      <c r="AG221" t="s">
        <v>48</v>
      </c>
      <c r="AH221" t="s">
        <v>48</v>
      </c>
      <c r="AI221" t="s">
        <v>48</v>
      </c>
      <c r="AJ221" t="s">
        <v>48</v>
      </c>
      <c r="AK221" t="s">
        <v>64</v>
      </c>
      <c r="AL221" cm="1">
        <f t="array" ref="AL22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21" t="str" cm="1">
        <f t="array" ref="AM221">_xlfn.IFS(tbl_respondenti[[#This Row],[index]]&lt;=3,"málo odolný/á",tbl_respondenti[[#This Row],[index]]&lt;=7,"středně odolný/á",TRUE,"dobře odolný/á")</f>
        <v>dobře odolný/á</v>
      </c>
      <c r="AN221" t="s">
        <v>253</v>
      </c>
      <c r="AO221" t="s">
        <v>253</v>
      </c>
      <c r="AQ221" t="s">
        <v>51</v>
      </c>
      <c r="AS221" s="7" t="s">
        <v>913</v>
      </c>
      <c r="AT221" s="7" t="s">
        <v>914</v>
      </c>
    </row>
    <row r="222" spans="1:47" x14ac:dyDescent="0.35">
      <c r="A222">
        <v>215</v>
      </c>
      <c r="B222" s="1">
        <v>45217.8687615741</v>
      </c>
      <c r="C222" s="1">
        <v>45217.873657407399</v>
      </c>
      <c r="D222" t="s">
        <v>35</v>
      </c>
      <c r="F222" s="1"/>
      <c r="G222" s="2">
        <v>18</v>
      </c>
      <c r="H222" s="2" t="str" cm="1">
        <f t="array" ref="H22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22" t="s">
        <v>56</v>
      </c>
      <c r="J222" t="s">
        <v>56</v>
      </c>
      <c r="K222" t="s">
        <v>130</v>
      </c>
      <c r="L222" t="s">
        <v>130</v>
      </c>
      <c r="M222" t="s">
        <v>827</v>
      </c>
      <c r="N222" t="s">
        <v>827</v>
      </c>
      <c r="O222" t="s">
        <v>58</v>
      </c>
      <c r="P222" t="s">
        <v>58</v>
      </c>
      <c r="Q222" t="s">
        <v>59</v>
      </c>
      <c r="R222" t="s">
        <v>60</v>
      </c>
      <c r="S222" t="s">
        <v>43</v>
      </c>
      <c r="T222" t="s">
        <v>43</v>
      </c>
      <c r="U222" t="s">
        <v>62</v>
      </c>
      <c r="V222" t="s">
        <v>63</v>
      </c>
      <c r="W222" t="s">
        <v>76</v>
      </c>
      <c r="X222" t="s">
        <v>76</v>
      </c>
      <c r="Y222" s="2" t="s">
        <v>77</v>
      </c>
      <c r="Z222" s="6">
        <v>10000</v>
      </c>
      <c r="AA222" s="6" t="str" cm="1">
        <f t="array" ref="AA22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22" t="s">
        <v>48</v>
      </c>
      <c r="AC222" t="s">
        <v>48</v>
      </c>
      <c r="AD222" t="s">
        <v>48</v>
      </c>
      <c r="AE222" t="s">
        <v>48</v>
      </c>
      <c r="AF222" t="s">
        <v>48</v>
      </c>
      <c r="AG222" t="s">
        <v>48</v>
      </c>
      <c r="AH222" t="s">
        <v>48</v>
      </c>
      <c r="AI222" t="s">
        <v>48</v>
      </c>
      <c r="AJ222" t="s">
        <v>48</v>
      </c>
      <c r="AK222" t="s">
        <v>48</v>
      </c>
      <c r="AL222" cm="1">
        <f t="array" ref="AL22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22" t="str" cm="1">
        <f t="array" ref="AM222">_xlfn.IFS(tbl_respondenti[[#This Row],[index]]&lt;=3,"málo odolný/á",tbl_respondenti[[#This Row],[index]]&lt;=7,"středně odolný/á",TRUE,"dobře odolný/á")</f>
        <v>dobře odolný/á</v>
      </c>
      <c r="AN222" t="s">
        <v>49</v>
      </c>
      <c r="AO222" t="s">
        <v>49</v>
      </c>
      <c r="AP222" t="s">
        <v>476</v>
      </c>
      <c r="AQ222" t="s">
        <v>51</v>
      </c>
      <c r="AT222" s="7" t="s">
        <v>290</v>
      </c>
    </row>
    <row r="223" spans="1:47" x14ac:dyDescent="0.35">
      <c r="A223">
        <v>216</v>
      </c>
      <c r="B223" s="1">
        <v>45217.8725694444</v>
      </c>
      <c r="C223" s="1">
        <v>45217.875821759299</v>
      </c>
      <c r="D223" t="s">
        <v>35</v>
      </c>
      <c r="F223" s="1"/>
      <c r="G223" s="2">
        <v>17</v>
      </c>
      <c r="H223" s="2" t="str" cm="1">
        <f t="array" ref="H22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23" t="s">
        <v>56</v>
      </c>
      <c r="J223" t="s">
        <v>56</v>
      </c>
      <c r="K223" t="s">
        <v>71</v>
      </c>
      <c r="L223" t="s">
        <v>71</v>
      </c>
      <c r="M223" t="s">
        <v>57</v>
      </c>
      <c r="N223" t="s">
        <v>57</v>
      </c>
      <c r="O223" t="s">
        <v>58</v>
      </c>
      <c r="P223" t="s">
        <v>58</v>
      </c>
      <c r="Q223" t="s">
        <v>59</v>
      </c>
      <c r="R223" t="s">
        <v>60</v>
      </c>
      <c r="S223" t="s">
        <v>43</v>
      </c>
      <c r="T223" t="s">
        <v>43</v>
      </c>
      <c r="U223" t="s">
        <v>62</v>
      </c>
      <c r="V223" t="s">
        <v>63</v>
      </c>
      <c r="W223" t="s">
        <v>76</v>
      </c>
      <c r="X223" t="s">
        <v>76</v>
      </c>
      <c r="Y223" t="s">
        <v>923</v>
      </c>
      <c r="Z223" s="5">
        <v>5000</v>
      </c>
      <c r="AA223" s="5" t="str" cm="1">
        <f t="array" ref="AA22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23" t="s">
        <v>48</v>
      </c>
      <c r="AC223" t="s">
        <v>48</v>
      </c>
      <c r="AD223" t="s">
        <v>48</v>
      </c>
      <c r="AE223" t="s">
        <v>48</v>
      </c>
      <c r="AF223" t="s">
        <v>64</v>
      </c>
      <c r="AG223" t="s">
        <v>64</v>
      </c>
      <c r="AH223" t="s">
        <v>48</v>
      </c>
      <c r="AI223" t="s">
        <v>64</v>
      </c>
      <c r="AJ223" t="s">
        <v>48</v>
      </c>
      <c r="AK223" t="s">
        <v>48</v>
      </c>
      <c r="AL223" cm="1">
        <f t="array" ref="AL22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23" t="str" cm="1">
        <f t="array" ref="AM223">_xlfn.IFS(tbl_respondenti[[#This Row],[index]]&lt;=3,"málo odolný/á",tbl_respondenti[[#This Row],[index]]&lt;=7,"středně odolný/á",TRUE,"dobře odolný/á")</f>
        <v>středně odolný/á</v>
      </c>
      <c r="AN223" t="s">
        <v>65</v>
      </c>
      <c r="AO223" t="s">
        <v>65</v>
      </c>
      <c r="AP223" t="s">
        <v>451</v>
      </c>
      <c r="AQ223" t="s">
        <v>67</v>
      </c>
      <c r="AR223" t="s">
        <v>111</v>
      </c>
      <c r="AS223" s="7" t="s">
        <v>924</v>
      </c>
      <c r="AT223" s="7" t="s">
        <v>925</v>
      </c>
      <c r="AU223" s="7" t="s">
        <v>362</v>
      </c>
    </row>
    <row r="224" spans="1:47" x14ac:dyDescent="0.35">
      <c r="A224">
        <v>217</v>
      </c>
      <c r="B224" s="1">
        <v>45217.874699074098</v>
      </c>
      <c r="C224" s="1">
        <v>45217.879386574103</v>
      </c>
      <c r="D224" t="s">
        <v>35</v>
      </c>
      <c r="F224" s="1"/>
      <c r="G224" s="2">
        <v>22</v>
      </c>
      <c r="H224" s="2" t="str" cm="1">
        <f t="array" ref="H22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24" t="s">
        <v>37</v>
      </c>
      <c r="J224" t="s">
        <v>37</v>
      </c>
      <c r="K224" t="s">
        <v>94</v>
      </c>
      <c r="L224" t="s">
        <v>94</v>
      </c>
      <c r="M224" t="s">
        <v>114</v>
      </c>
      <c r="N224" t="s">
        <v>114</v>
      </c>
      <c r="O224" t="s">
        <v>58</v>
      </c>
      <c r="P224" t="s">
        <v>58</v>
      </c>
      <c r="Q224" t="s">
        <v>41</v>
      </c>
      <c r="R224" t="s">
        <v>60</v>
      </c>
      <c r="S224" t="s">
        <v>43</v>
      </c>
      <c r="T224" t="s">
        <v>43</v>
      </c>
      <c r="U224" t="s">
        <v>74</v>
      </c>
      <c r="V224" t="s">
        <v>63</v>
      </c>
      <c r="W224" t="s">
        <v>76</v>
      </c>
      <c r="X224" t="s">
        <v>76</v>
      </c>
      <c r="Y224" t="s">
        <v>926</v>
      </c>
      <c r="Z224" s="5">
        <v>60000</v>
      </c>
      <c r="AA224" s="5" t="str" cm="1">
        <f t="array" ref="AA22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224" t="s">
        <v>48</v>
      </c>
      <c r="AC224" t="s">
        <v>48</v>
      </c>
      <c r="AD224" t="s">
        <v>48</v>
      </c>
      <c r="AE224" t="s">
        <v>48</v>
      </c>
      <c r="AF224" t="s">
        <v>48</v>
      </c>
      <c r="AG224" t="s">
        <v>48</v>
      </c>
      <c r="AH224" t="s">
        <v>48</v>
      </c>
      <c r="AI224" t="s">
        <v>64</v>
      </c>
      <c r="AJ224" t="s">
        <v>48</v>
      </c>
      <c r="AK224" t="s">
        <v>48</v>
      </c>
      <c r="AL224" cm="1">
        <f t="array" ref="AL22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24" t="str" cm="1">
        <f t="array" ref="AM224">_xlfn.IFS(tbl_respondenti[[#This Row],[index]]&lt;=3,"málo odolný/á",tbl_respondenti[[#This Row],[index]]&lt;=7,"středně odolný/á",TRUE,"dobře odolný/á")</f>
        <v>dobře odolný/á</v>
      </c>
      <c r="AN224" t="s">
        <v>253</v>
      </c>
      <c r="AO224" t="s">
        <v>253</v>
      </c>
      <c r="AQ224" t="s">
        <v>51</v>
      </c>
      <c r="AS224" s="7" t="s">
        <v>927</v>
      </c>
      <c r="AT224" s="7" t="s">
        <v>928</v>
      </c>
    </row>
    <row r="225" spans="1:47" x14ac:dyDescent="0.35">
      <c r="A225">
        <v>219</v>
      </c>
      <c r="B225" s="1">
        <v>45217.884988425903</v>
      </c>
      <c r="C225" s="1">
        <v>45217.887604166703</v>
      </c>
      <c r="D225" t="s">
        <v>35</v>
      </c>
      <c r="F225" s="1"/>
      <c r="G225">
        <v>17</v>
      </c>
      <c r="H225" t="str" cm="1">
        <f t="array" ref="H22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25" t="s">
        <v>56</v>
      </c>
      <c r="J225" t="s">
        <v>56</v>
      </c>
      <c r="K225" t="s">
        <v>934</v>
      </c>
      <c r="L225" t="s">
        <v>71</v>
      </c>
      <c r="M225" t="s">
        <v>57</v>
      </c>
      <c r="N225" t="s">
        <v>57</v>
      </c>
      <c r="O225" t="s">
        <v>58</v>
      </c>
      <c r="P225" t="s">
        <v>58</v>
      </c>
      <c r="Q225" t="s">
        <v>59</v>
      </c>
      <c r="R225" t="s">
        <v>60</v>
      </c>
      <c r="S225" t="s">
        <v>43</v>
      </c>
      <c r="T225" t="s">
        <v>43</v>
      </c>
      <c r="U225" t="s">
        <v>62</v>
      </c>
      <c r="V225" t="s">
        <v>63</v>
      </c>
      <c r="W225" t="s">
        <v>76</v>
      </c>
      <c r="X225" t="s">
        <v>76</v>
      </c>
      <c r="Y225" t="s">
        <v>935</v>
      </c>
      <c r="Z225" s="5">
        <v>10000</v>
      </c>
      <c r="AA225" s="5" t="str" cm="1">
        <f t="array" ref="AA22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25" t="s">
        <v>64</v>
      </c>
      <c r="AC225" t="s">
        <v>64</v>
      </c>
      <c r="AD225" t="s">
        <v>48</v>
      </c>
      <c r="AE225" t="s">
        <v>64</v>
      </c>
      <c r="AF225" t="s">
        <v>64</v>
      </c>
      <c r="AG225" t="s">
        <v>64</v>
      </c>
      <c r="AH225" t="s">
        <v>48</v>
      </c>
      <c r="AI225" t="s">
        <v>48</v>
      </c>
      <c r="AJ225" t="s">
        <v>48</v>
      </c>
      <c r="AK225" t="s">
        <v>48</v>
      </c>
      <c r="AL225" cm="1">
        <f t="array" ref="AL22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225" t="str" cm="1">
        <f t="array" ref="AM225">_xlfn.IFS(tbl_respondenti[[#This Row],[index]]&lt;=3,"málo odolný/á",tbl_respondenti[[#This Row],[index]]&lt;=7,"středně odolný/á",TRUE,"dobře odolný/á")</f>
        <v>středně odolný/á</v>
      </c>
      <c r="AN225" t="s">
        <v>49</v>
      </c>
      <c r="AO225" t="s">
        <v>49</v>
      </c>
      <c r="AP225" t="s">
        <v>691</v>
      </c>
      <c r="AQ225" t="s">
        <v>51</v>
      </c>
      <c r="AS225" s="7" t="s">
        <v>936</v>
      </c>
      <c r="AT225" s="7" t="s">
        <v>937</v>
      </c>
    </row>
    <row r="226" spans="1:47" x14ac:dyDescent="0.35">
      <c r="A226">
        <v>220</v>
      </c>
      <c r="B226" s="1">
        <v>45217.881296296298</v>
      </c>
      <c r="C226" s="1">
        <v>45217.888298611098</v>
      </c>
      <c r="D226" t="s">
        <v>35</v>
      </c>
      <c r="F226" s="1"/>
      <c r="G226" s="2">
        <v>19</v>
      </c>
      <c r="H226" s="2" t="str" cm="1">
        <f t="array" ref="H22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26" t="s">
        <v>37</v>
      </c>
      <c r="J226" t="s">
        <v>37</v>
      </c>
      <c r="K226" t="s">
        <v>71</v>
      </c>
      <c r="L226" t="s">
        <v>71</v>
      </c>
      <c r="M226" t="s">
        <v>157</v>
      </c>
      <c r="N226" t="s">
        <v>157</v>
      </c>
      <c r="O226" t="s">
        <v>58</v>
      </c>
      <c r="P226" t="s">
        <v>58</v>
      </c>
      <c r="Q226" t="s">
        <v>59</v>
      </c>
      <c r="R226" t="s">
        <v>60</v>
      </c>
      <c r="S226" t="s">
        <v>144</v>
      </c>
      <c r="T226" t="s">
        <v>144</v>
      </c>
      <c r="U226" t="s">
        <v>62</v>
      </c>
      <c r="V226" t="s">
        <v>63</v>
      </c>
      <c r="W226" t="s">
        <v>46</v>
      </c>
      <c r="X226" t="s">
        <v>46</v>
      </c>
      <c r="Y226" s="2" t="s">
        <v>69</v>
      </c>
      <c r="Z226" s="6">
        <v>20000</v>
      </c>
      <c r="AA226" s="6" t="str" cm="1">
        <f t="array" ref="AA22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26" t="s">
        <v>48</v>
      </c>
      <c r="AC226" t="s">
        <v>48</v>
      </c>
      <c r="AD226" t="s">
        <v>48</v>
      </c>
      <c r="AE226" t="s">
        <v>48</v>
      </c>
      <c r="AF226" t="s">
        <v>48</v>
      </c>
      <c r="AG226" t="s">
        <v>48</v>
      </c>
      <c r="AH226" t="s">
        <v>48</v>
      </c>
      <c r="AI226" t="s">
        <v>48</v>
      </c>
      <c r="AJ226" t="s">
        <v>48</v>
      </c>
      <c r="AK226" t="s">
        <v>64</v>
      </c>
      <c r="AL226" cm="1">
        <f t="array" ref="AL22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26" t="str" cm="1">
        <f t="array" ref="AM226">_xlfn.IFS(tbl_respondenti[[#This Row],[index]]&lt;=3,"málo odolný/á",tbl_respondenti[[#This Row],[index]]&lt;=7,"středně odolný/á",TRUE,"dobře odolný/á")</f>
        <v>dobře odolný/á</v>
      </c>
      <c r="AN226" t="s">
        <v>49</v>
      </c>
      <c r="AO226" t="s">
        <v>49</v>
      </c>
      <c r="AP226" t="s">
        <v>938</v>
      </c>
      <c r="AQ226" t="s">
        <v>67</v>
      </c>
      <c r="AR226" t="s">
        <v>111</v>
      </c>
      <c r="AS226" s="7" t="s">
        <v>939</v>
      </c>
      <c r="AT226" s="7" t="s">
        <v>940</v>
      </c>
      <c r="AU226" s="7" t="s">
        <v>941</v>
      </c>
    </row>
    <row r="227" spans="1:47" x14ac:dyDescent="0.35">
      <c r="A227">
        <v>223</v>
      </c>
      <c r="B227" s="1">
        <v>45217.901990740698</v>
      </c>
      <c r="C227" s="1">
        <v>45217.9053935185</v>
      </c>
      <c r="D227" t="s">
        <v>35</v>
      </c>
      <c r="F227" s="1"/>
      <c r="G227" s="2">
        <v>25</v>
      </c>
      <c r="H227" s="2" t="str" cm="1">
        <f t="array" ref="H22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27" t="s">
        <v>56</v>
      </c>
      <c r="J227" t="s">
        <v>56</v>
      </c>
      <c r="K227" t="s">
        <v>94</v>
      </c>
      <c r="L227" t="s">
        <v>94</v>
      </c>
      <c r="M227" t="s">
        <v>57</v>
      </c>
      <c r="N227" t="s">
        <v>57</v>
      </c>
      <c r="O227" t="s">
        <v>58</v>
      </c>
      <c r="P227" t="s">
        <v>58</v>
      </c>
      <c r="Q227" t="s">
        <v>59</v>
      </c>
      <c r="R227" t="s">
        <v>60</v>
      </c>
      <c r="S227" t="s">
        <v>43</v>
      </c>
      <c r="T227" t="s">
        <v>43</v>
      </c>
      <c r="U227" t="s">
        <v>74</v>
      </c>
      <c r="V227" t="s">
        <v>63</v>
      </c>
      <c r="W227" t="s">
        <v>76</v>
      </c>
      <c r="X227" t="s">
        <v>76</v>
      </c>
      <c r="Y227" t="s">
        <v>952</v>
      </c>
      <c r="Z227" s="5">
        <v>70000</v>
      </c>
      <c r="AA227" s="5" t="str" cm="1">
        <f t="array" ref="AA22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227" t="s">
        <v>48</v>
      </c>
      <c r="AC227" t="s">
        <v>48</v>
      </c>
      <c r="AD227" t="s">
        <v>48</v>
      </c>
      <c r="AE227" t="s">
        <v>48</v>
      </c>
      <c r="AF227" t="s">
        <v>48</v>
      </c>
      <c r="AG227" t="s">
        <v>48</v>
      </c>
      <c r="AH227" t="s">
        <v>48</v>
      </c>
      <c r="AI227" t="s">
        <v>64</v>
      </c>
      <c r="AJ227" t="s">
        <v>48</v>
      </c>
      <c r="AK227" t="s">
        <v>64</v>
      </c>
      <c r="AL227" cm="1">
        <f t="array" ref="AL22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27" t="str" cm="1">
        <f t="array" ref="AM227">_xlfn.IFS(tbl_respondenti[[#This Row],[index]]&lt;=3,"málo odolný/á",tbl_respondenti[[#This Row],[index]]&lt;=7,"středně odolný/á",TRUE,"dobře odolný/á")</f>
        <v>dobře odolný/á</v>
      </c>
      <c r="AN227" t="s">
        <v>65</v>
      </c>
      <c r="AO227" t="s">
        <v>65</v>
      </c>
      <c r="AP227" t="s">
        <v>953</v>
      </c>
      <c r="AQ227" t="s">
        <v>51</v>
      </c>
      <c r="AS227" s="7" t="s">
        <v>954</v>
      </c>
      <c r="AT227" s="7" t="s">
        <v>80</v>
      </c>
    </row>
    <row r="228" spans="1:47" x14ac:dyDescent="0.35">
      <c r="A228">
        <v>224</v>
      </c>
      <c r="B228" s="1">
        <v>45217.899872685201</v>
      </c>
      <c r="C228" s="1">
        <v>45217.907488425903</v>
      </c>
      <c r="D228" t="s">
        <v>35</v>
      </c>
      <c r="F228" s="1"/>
      <c r="G228" s="2">
        <v>19</v>
      </c>
      <c r="H228" s="2" t="str" cm="1">
        <f t="array" ref="H22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28" t="s">
        <v>37</v>
      </c>
      <c r="J228" t="s">
        <v>37</v>
      </c>
      <c r="K228" t="s">
        <v>94</v>
      </c>
      <c r="L228" t="s">
        <v>94</v>
      </c>
      <c r="M228" t="s">
        <v>143</v>
      </c>
      <c r="N228" t="s">
        <v>143</v>
      </c>
      <c r="O228" t="s">
        <v>58</v>
      </c>
      <c r="P228" t="s">
        <v>58</v>
      </c>
      <c r="Q228" t="s">
        <v>59</v>
      </c>
      <c r="R228" t="s">
        <v>60</v>
      </c>
      <c r="S228" t="s">
        <v>43</v>
      </c>
      <c r="T228" t="s">
        <v>43</v>
      </c>
      <c r="U228" t="s">
        <v>62</v>
      </c>
      <c r="V228" t="s">
        <v>75</v>
      </c>
      <c r="W228" t="s">
        <v>76</v>
      </c>
      <c r="X228" t="s">
        <v>76</v>
      </c>
      <c r="Y228" t="s">
        <v>892</v>
      </c>
      <c r="Z228" s="5">
        <v>35000</v>
      </c>
      <c r="AA228" s="5" t="str" cm="1">
        <f t="array" ref="AA22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28" t="s">
        <v>64</v>
      </c>
      <c r="AC228" t="s">
        <v>48</v>
      </c>
      <c r="AD228" t="s">
        <v>48</v>
      </c>
      <c r="AE228" t="s">
        <v>48</v>
      </c>
      <c r="AF228" t="s">
        <v>64</v>
      </c>
      <c r="AG228" t="s">
        <v>48</v>
      </c>
      <c r="AH228" t="s">
        <v>48</v>
      </c>
      <c r="AI228" t="s">
        <v>48</v>
      </c>
      <c r="AJ228" t="s">
        <v>48</v>
      </c>
      <c r="AK228" t="s">
        <v>64</v>
      </c>
      <c r="AL228" cm="1">
        <f t="array" ref="AL22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28" t="str" cm="1">
        <f t="array" ref="AM228">_xlfn.IFS(tbl_respondenti[[#This Row],[index]]&lt;=3,"málo odolný/á",tbl_respondenti[[#This Row],[index]]&lt;=7,"středně odolný/á",TRUE,"dobře odolný/á")</f>
        <v>dobře odolný/á</v>
      </c>
      <c r="AN228" t="s">
        <v>65</v>
      </c>
      <c r="AO228" t="s">
        <v>65</v>
      </c>
      <c r="AP228" t="s">
        <v>955</v>
      </c>
      <c r="AQ228" t="s">
        <v>67</v>
      </c>
      <c r="AR228" t="s">
        <v>175</v>
      </c>
      <c r="AS228" s="7" t="s">
        <v>956</v>
      </c>
      <c r="AT228" s="7" t="s">
        <v>957</v>
      </c>
    </row>
    <row r="229" spans="1:47" x14ac:dyDescent="0.35">
      <c r="A229">
        <v>229</v>
      </c>
      <c r="B229" s="1">
        <v>45217.946585648097</v>
      </c>
      <c r="C229" s="1">
        <v>45217.953240740702</v>
      </c>
      <c r="D229" t="s">
        <v>35</v>
      </c>
      <c r="F229" s="1"/>
      <c r="G229" s="2">
        <v>19</v>
      </c>
      <c r="H229" s="2" t="str" cm="1">
        <f t="array" ref="H22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29" t="s">
        <v>56</v>
      </c>
      <c r="J229" t="s">
        <v>56</v>
      </c>
      <c r="K229" t="s">
        <v>71</v>
      </c>
      <c r="L229" t="s">
        <v>71</v>
      </c>
      <c r="M229" t="s">
        <v>57</v>
      </c>
      <c r="N229" t="s">
        <v>57</v>
      </c>
      <c r="O229" t="s">
        <v>58</v>
      </c>
      <c r="P229" t="s">
        <v>58</v>
      </c>
      <c r="Q229" t="s">
        <v>59</v>
      </c>
      <c r="R229" t="s">
        <v>60</v>
      </c>
      <c r="S229" t="s">
        <v>144</v>
      </c>
      <c r="T229" t="s">
        <v>144</v>
      </c>
      <c r="U229" t="s">
        <v>62</v>
      </c>
      <c r="V229" t="s">
        <v>63</v>
      </c>
      <c r="W229" t="s">
        <v>76</v>
      </c>
      <c r="X229" t="s">
        <v>76</v>
      </c>
      <c r="Y229" t="s">
        <v>971</v>
      </c>
      <c r="Z229" s="5">
        <v>10000</v>
      </c>
      <c r="AA229" s="5" t="str" cm="1">
        <f t="array" ref="AA22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29" t="s">
        <v>48</v>
      </c>
      <c r="AC229" t="s">
        <v>48</v>
      </c>
      <c r="AD229" t="s">
        <v>64</v>
      </c>
      <c r="AE229" t="s">
        <v>48</v>
      </c>
      <c r="AF229" t="s">
        <v>64</v>
      </c>
      <c r="AG229" t="s">
        <v>48</v>
      </c>
      <c r="AH229" t="s">
        <v>48</v>
      </c>
      <c r="AI229" t="s">
        <v>48</v>
      </c>
      <c r="AJ229" t="s">
        <v>48</v>
      </c>
      <c r="AK229" t="s">
        <v>64</v>
      </c>
      <c r="AL229" cm="1">
        <f t="array" ref="AL22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29" t="str" cm="1">
        <f t="array" ref="AM229">_xlfn.IFS(tbl_respondenti[[#This Row],[index]]&lt;=3,"málo odolný/á",tbl_respondenti[[#This Row],[index]]&lt;=7,"středně odolný/á",TRUE,"dobře odolný/á")</f>
        <v>dobře odolný/á</v>
      </c>
      <c r="AN229" t="s">
        <v>65</v>
      </c>
      <c r="AO229" t="s">
        <v>65</v>
      </c>
      <c r="AP229" t="s">
        <v>972</v>
      </c>
      <c r="AQ229" t="s">
        <v>67</v>
      </c>
      <c r="AR229" t="s">
        <v>160</v>
      </c>
      <c r="AS229" s="7" t="s">
        <v>973</v>
      </c>
      <c r="AT229" s="7" t="s">
        <v>974</v>
      </c>
      <c r="AU229" s="8" t="s">
        <v>975</v>
      </c>
    </row>
    <row r="230" spans="1:47" x14ac:dyDescent="0.35">
      <c r="A230">
        <v>232</v>
      </c>
      <c r="B230" s="1">
        <v>45218.010324074101</v>
      </c>
      <c r="C230" s="1">
        <v>45218.0131481481</v>
      </c>
      <c r="D230" t="s">
        <v>35</v>
      </c>
      <c r="F230" s="1"/>
      <c r="G230" s="2">
        <v>32</v>
      </c>
      <c r="H230" s="2" t="str" cm="1">
        <f t="array" ref="H23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230" t="s">
        <v>37</v>
      </c>
      <c r="J230" t="s">
        <v>37</v>
      </c>
      <c r="K230" t="s">
        <v>71</v>
      </c>
      <c r="L230" t="s">
        <v>71</v>
      </c>
      <c r="M230" t="s">
        <v>57</v>
      </c>
      <c r="N230" t="s">
        <v>57</v>
      </c>
      <c r="O230" t="s">
        <v>58</v>
      </c>
      <c r="P230" t="s">
        <v>58</v>
      </c>
      <c r="Q230" t="s">
        <v>59</v>
      </c>
      <c r="R230" t="s">
        <v>60</v>
      </c>
      <c r="S230" t="s">
        <v>983</v>
      </c>
      <c r="T230" t="s">
        <v>1624</v>
      </c>
      <c r="U230" t="s">
        <v>74</v>
      </c>
      <c r="V230" t="s">
        <v>63</v>
      </c>
      <c r="W230" t="s">
        <v>88</v>
      </c>
      <c r="X230" t="s">
        <v>88</v>
      </c>
      <c r="Y230" t="s">
        <v>984</v>
      </c>
      <c r="Z230" s="5">
        <v>20000</v>
      </c>
      <c r="AA230" s="5" t="str" cm="1">
        <f t="array" ref="AA23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30" t="s">
        <v>48</v>
      </c>
      <c r="AC230" t="s">
        <v>48</v>
      </c>
      <c r="AD230" t="s">
        <v>64</v>
      </c>
      <c r="AE230" t="s">
        <v>48</v>
      </c>
      <c r="AF230" t="s">
        <v>64</v>
      </c>
      <c r="AG230" t="s">
        <v>48</v>
      </c>
      <c r="AH230" t="s">
        <v>48</v>
      </c>
      <c r="AI230" t="s">
        <v>48</v>
      </c>
      <c r="AJ230" t="s">
        <v>48</v>
      </c>
      <c r="AK230" t="s">
        <v>48</v>
      </c>
      <c r="AL230" cm="1">
        <f t="array" ref="AL23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30" t="str" cm="1">
        <f t="array" ref="AM230">_xlfn.IFS(tbl_respondenti[[#This Row],[index]]&lt;=3,"málo odolný/á",tbl_respondenti[[#This Row],[index]]&lt;=7,"středně odolný/á",TRUE,"dobře odolný/á")</f>
        <v>středně odolný/á</v>
      </c>
      <c r="AN230" t="s">
        <v>65</v>
      </c>
      <c r="AO230" t="s">
        <v>65</v>
      </c>
      <c r="AP230" t="s">
        <v>985</v>
      </c>
      <c r="AQ230" t="s">
        <v>67</v>
      </c>
      <c r="AR230" t="s">
        <v>986</v>
      </c>
      <c r="AS230" s="7" t="s">
        <v>987</v>
      </c>
      <c r="AT230" s="7" t="s">
        <v>988</v>
      </c>
      <c r="AU230" s="7" t="s">
        <v>989</v>
      </c>
    </row>
    <row r="231" spans="1:47" ht="29" x14ac:dyDescent="0.35">
      <c r="A231">
        <v>234</v>
      </c>
      <c r="B231" s="1">
        <v>45218.144641203697</v>
      </c>
      <c r="C231" s="1">
        <v>45218.153541666703</v>
      </c>
      <c r="D231" t="s">
        <v>35</v>
      </c>
      <c r="F231" s="1"/>
      <c r="G231" s="2">
        <v>31</v>
      </c>
      <c r="H231" s="2" t="str" cm="1">
        <f t="array" ref="H23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231" t="s">
        <v>56</v>
      </c>
      <c r="J231" t="s">
        <v>56</v>
      </c>
      <c r="K231" t="s">
        <v>94</v>
      </c>
      <c r="L231" t="s">
        <v>94</v>
      </c>
      <c r="M231" t="s">
        <v>114</v>
      </c>
      <c r="N231" t="s">
        <v>114</v>
      </c>
      <c r="O231" t="s">
        <v>58</v>
      </c>
      <c r="P231" t="s">
        <v>58</v>
      </c>
      <c r="Q231" t="s">
        <v>121</v>
      </c>
      <c r="R231" t="s">
        <v>60</v>
      </c>
      <c r="S231" t="s">
        <v>43</v>
      </c>
      <c r="T231" t="s">
        <v>43</v>
      </c>
      <c r="U231" t="s">
        <v>74</v>
      </c>
      <c r="V231" t="s">
        <v>63</v>
      </c>
      <c r="W231" t="s">
        <v>993</v>
      </c>
      <c r="X231" t="s">
        <v>1626</v>
      </c>
      <c r="Y231" t="s">
        <v>89</v>
      </c>
      <c r="Z231" s="5">
        <v>50000</v>
      </c>
      <c r="AA231" s="5" t="str" cm="1">
        <f t="array" ref="AA23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31" t="s">
        <v>64</v>
      </c>
      <c r="AC231" t="s">
        <v>64</v>
      </c>
      <c r="AD231" t="s">
        <v>64</v>
      </c>
      <c r="AE231" t="s">
        <v>64</v>
      </c>
      <c r="AF231" t="s">
        <v>64</v>
      </c>
      <c r="AG231" t="s">
        <v>64</v>
      </c>
      <c r="AH231" t="s">
        <v>64</v>
      </c>
      <c r="AI231" t="s">
        <v>64</v>
      </c>
      <c r="AJ231" t="s">
        <v>64</v>
      </c>
      <c r="AK231" t="s">
        <v>48</v>
      </c>
      <c r="AL231" cm="1">
        <f t="array" ref="AL23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0</v>
      </c>
      <c r="AM231" t="str" cm="1">
        <f t="array" ref="AM231">_xlfn.IFS(tbl_respondenti[[#This Row],[index]]&lt;=3,"málo odolný/á",tbl_respondenti[[#This Row],[index]]&lt;=7,"středně odolný/á",TRUE,"dobře odolný/á")</f>
        <v>málo odolný/á</v>
      </c>
      <c r="AN231" t="s">
        <v>49</v>
      </c>
      <c r="AO231" t="s">
        <v>49</v>
      </c>
      <c r="AP231" t="s">
        <v>465</v>
      </c>
      <c r="AQ231" t="s">
        <v>51</v>
      </c>
      <c r="AS231" s="7" t="s">
        <v>994</v>
      </c>
      <c r="AT231" s="7" t="s">
        <v>995</v>
      </c>
    </row>
    <row r="232" spans="1:47" ht="43.5" x14ac:dyDescent="0.35">
      <c r="A232">
        <v>236</v>
      </c>
      <c r="B232" s="1">
        <v>45217.965787036999</v>
      </c>
      <c r="C232" s="1">
        <v>45218.236608796302</v>
      </c>
      <c r="D232" t="s">
        <v>35</v>
      </c>
      <c r="F232" s="1"/>
      <c r="G232" s="2">
        <v>52</v>
      </c>
      <c r="H232" s="2" t="str" cm="1">
        <f t="array" ref="H23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232" t="s">
        <v>37</v>
      </c>
      <c r="J232" t="s">
        <v>37</v>
      </c>
      <c r="K232" t="s">
        <v>71</v>
      </c>
      <c r="L232" t="s">
        <v>71</v>
      </c>
      <c r="M232" t="s">
        <v>57</v>
      </c>
      <c r="N232" t="s">
        <v>57</v>
      </c>
      <c r="O232" t="s">
        <v>58</v>
      </c>
      <c r="P232" t="s">
        <v>58</v>
      </c>
      <c r="Q232" t="s">
        <v>59</v>
      </c>
      <c r="R232" t="s">
        <v>60</v>
      </c>
      <c r="S232" t="s">
        <v>43</v>
      </c>
      <c r="T232" t="s">
        <v>43</v>
      </c>
      <c r="U232" t="s">
        <v>44</v>
      </c>
      <c r="V232" t="s">
        <v>75</v>
      </c>
      <c r="W232" t="s">
        <v>76</v>
      </c>
      <c r="X232" t="s">
        <v>76</v>
      </c>
      <c r="Y232" t="s">
        <v>1003</v>
      </c>
      <c r="Z232" s="5">
        <v>40000</v>
      </c>
      <c r="AA232" s="5" t="str" cm="1">
        <f t="array" ref="AA23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32" t="s">
        <v>64</v>
      </c>
      <c r="AC232" t="s">
        <v>48</v>
      </c>
      <c r="AD232" t="s">
        <v>48</v>
      </c>
      <c r="AE232" t="s">
        <v>48</v>
      </c>
      <c r="AF232" t="s">
        <v>48</v>
      </c>
      <c r="AG232" t="s">
        <v>48</v>
      </c>
      <c r="AH232" t="s">
        <v>48</v>
      </c>
      <c r="AI232" t="s">
        <v>64</v>
      </c>
      <c r="AJ232" t="s">
        <v>64</v>
      </c>
      <c r="AK232" t="s">
        <v>64</v>
      </c>
      <c r="AL232" cm="1">
        <f t="array" ref="AL23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32" t="str" cm="1">
        <f t="array" ref="AM232">_xlfn.IFS(tbl_respondenti[[#This Row],[index]]&lt;=3,"málo odolný/á",tbl_respondenti[[#This Row],[index]]&lt;=7,"středně odolný/á",TRUE,"dobře odolný/á")</f>
        <v>středně odolný/á</v>
      </c>
      <c r="AN232" t="s">
        <v>253</v>
      </c>
      <c r="AO232" t="s">
        <v>253</v>
      </c>
      <c r="AQ232" t="s">
        <v>51</v>
      </c>
      <c r="AR232" t="s">
        <v>1004</v>
      </c>
      <c r="AS232" s="7" t="s">
        <v>1005</v>
      </c>
      <c r="AT232" s="7" t="s">
        <v>1006</v>
      </c>
      <c r="AU232" s="7" t="s">
        <v>1007</v>
      </c>
    </row>
    <row r="233" spans="1:47" ht="58" x14ac:dyDescent="0.35">
      <c r="A233">
        <v>240</v>
      </c>
      <c r="B233" s="1">
        <v>45218.334606481498</v>
      </c>
      <c r="C233" s="1">
        <v>45218.342233796298</v>
      </c>
      <c r="D233" t="s">
        <v>35</v>
      </c>
      <c r="F233" s="1"/>
      <c r="G233" s="2">
        <v>26</v>
      </c>
      <c r="H233" s="2" t="str" cm="1">
        <f t="array" ref="H23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33" t="s">
        <v>195</v>
      </c>
      <c r="J233" t="s">
        <v>195</v>
      </c>
      <c r="K233" t="s">
        <v>94</v>
      </c>
      <c r="L233" t="s">
        <v>94</v>
      </c>
      <c r="M233" t="s">
        <v>39</v>
      </c>
      <c r="N233" t="s">
        <v>39</v>
      </c>
      <c r="O233" t="s">
        <v>58</v>
      </c>
      <c r="P233" t="s">
        <v>58</v>
      </c>
      <c r="Q233" t="s">
        <v>59</v>
      </c>
      <c r="R233" t="s">
        <v>60</v>
      </c>
      <c r="S233" t="s">
        <v>43</v>
      </c>
      <c r="T233" t="s">
        <v>43</v>
      </c>
      <c r="U233" t="s">
        <v>74</v>
      </c>
      <c r="V233" t="s">
        <v>75</v>
      </c>
      <c r="W233" t="s">
        <v>46</v>
      </c>
      <c r="X233" t="s">
        <v>46</v>
      </c>
      <c r="Y233" t="s">
        <v>1018</v>
      </c>
      <c r="Z233" s="5">
        <v>40000</v>
      </c>
      <c r="AA233" s="5" t="str" cm="1">
        <f t="array" ref="AA23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33" t="s">
        <v>64</v>
      </c>
      <c r="AC233" t="s">
        <v>48</v>
      </c>
      <c r="AD233" t="s">
        <v>48</v>
      </c>
      <c r="AE233" t="s">
        <v>48</v>
      </c>
      <c r="AF233" t="s">
        <v>48</v>
      </c>
      <c r="AG233" t="s">
        <v>48</v>
      </c>
      <c r="AH233" t="s">
        <v>48</v>
      </c>
      <c r="AI233" t="s">
        <v>48</v>
      </c>
      <c r="AJ233" t="s">
        <v>48</v>
      </c>
      <c r="AK233" t="s">
        <v>64</v>
      </c>
      <c r="AL233" cm="1">
        <f t="array" ref="AL23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33" t="str" cm="1">
        <f t="array" ref="AM233">_xlfn.IFS(tbl_respondenti[[#This Row],[index]]&lt;=3,"málo odolný/á",tbl_respondenti[[#This Row],[index]]&lt;=7,"středně odolný/á",TRUE,"dobře odolný/á")</f>
        <v>dobře odolný/á</v>
      </c>
      <c r="AN233" t="s">
        <v>49</v>
      </c>
      <c r="AO233" t="s">
        <v>49</v>
      </c>
      <c r="AP233" t="s">
        <v>445</v>
      </c>
      <c r="AQ233" t="s">
        <v>51</v>
      </c>
      <c r="AS233" s="7" t="s">
        <v>1019</v>
      </c>
      <c r="AT233" s="7" t="s">
        <v>1020</v>
      </c>
    </row>
    <row r="234" spans="1:47" x14ac:dyDescent="0.35">
      <c r="A234">
        <v>242</v>
      </c>
      <c r="B234" s="1">
        <v>45218.341782407399</v>
      </c>
      <c r="C234" s="1">
        <v>45218.347488425898</v>
      </c>
      <c r="D234" t="s">
        <v>35</v>
      </c>
      <c r="F234" s="1"/>
      <c r="G234" s="2">
        <v>17</v>
      </c>
      <c r="H234" s="2" t="str" cm="1">
        <f t="array" ref="H23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34" t="s">
        <v>56</v>
      </c>
      <c r="J234" t="s">
        <v>56</v>
      </c>
      <c r="K234" t="s">
        <v>71</v>
      </c>
      <c r="L234" t="s">
        <v>71</v>
      </c>
      <c r="M234" t="s">
        <v>57</v>
      </c>
      <c r="N234" t="s">
        <v>57</v>
      </c>
      <c r="O234" t="s">
        <v>58</v>
      </c>
      <c r="P234" t="s">
        <v>58</v>
      </c>
      <c r="Q234" t="s">
        <v>41</v>
      </c>
      <c r="R234" t="s">
        <v>60</v>
      </c>
      <c r="S234" t="s">
        <v>144</v>
      </c>
      <c r="T234" t="s">
        <v>144</v>
      </c>
      <c r="U234" t="s">
        <v>62</v>
      </c>
      <c r="V234" t="s">
        <v>63</v>
      </c>
      <c r="W234" t="s">
        <v>46</v>
      </c>
      <c r="X234" t="s">
        <v>46</v>
      </c>
      <c r="Y234" t="s">
        <v>1025</v>
      </c>
      <c r="Z234" s="5">
        <v>100000</v>
      </c>
      <c r="AA234" s="5" t="str" cm="1">
        <f t="array" ref="AA23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234" t="s">
        <v>48</v>
      </c>
      <c r="AC234" t="s">
        <v>64</v>
      </c>
      <c r="AD234" t="s">
        <v>48</v>
      </c>
      <c r="AE234" t="s">
        <v>48</v>
      </c>
      <c r="AF234" t="s">
        <v>48</v>
      </c>
      <c r="AG234" t="s">
        <v>48</v>
      </c>
      <c r="AH234" t="s">
        <v>48</v>
      </c>
      <c r="AI234" t="s">
        <v>48</v>
      </c>
      <c r="AJ234" t="s">
        <v>48</v>
      </c>
      <c r="AK234" t="s">
        <v>48</v>
      </c>
      <c r="AL234" cm="1">
        <f t="array" ref="AL23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34" t="str" cm="1">
        <f t="array" ref="AM234">_xlfn.IFS(tbl_respondenti[[#This Row],[index]]&lt;=3,"málo odolný/á",tbl_respondenti[[#This Row],[index]]&lt;=7,"středně odolný/á",TRUE,"dobře odolný/á")</f>
        <v>dobře odolný/á</v>
      </c>
      <c r="AN234" t="s">
        <v>65</v>
      </c>
      <c r="AO234" t="s">
        <v>65</v>
      </c>
      <c r="AP234" t="s">
        <v>1026</v>
      </c>
      <c r="AQ234" t="s">
        <v>67</v>
      </c>
      <c r="AR234" t="s">
        <v>85</v>
      </c>
      <c r="AS234" s="7" t="s">
        <v>1027</v>
      </c>
      <c r="AT234" s="7" t="s">
        <v>1028</v>
      </c>
    </row>
    <row r="235" spans="1:47" x14ac:dyDescent="0.35">
      <c r="A235">
        <v>250</v>
      </c>
      <c r="B235" s="1">
        <v>45218.407569444404</v>
      </c>
      <c r="C235" s="1">
        <v>45218.4132060185</v>
      </c>
      <c r="D235" t="s">
        <v>35</v>
      </c>
      <c r="F235" s="1"/>
      <c r="G235" s="2">
        <v>31</v>
      </c>
      <c r="H235" s="2" t="str" cm="1">
        <f t="array" ref="H23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235" t="s">
        <v>37</v>
      </c>
      <c r="J235" t="s">
        <v>37</v>
      </c>
      <c r="K235" t="s">
        <v>71</v>
      </c>
      <c r="L235" t="s">
        <v>71</v>
      </c>
      <c r="M235" t="s">
        <v>57</v>
      </c>
      <c r="N235" t="s">
        <v>57</v>
      </c>
      <c r="O235" t="s">
        <v>58</v>
      </c>
      <c r="P235" t="s">
        <v>58</v>
      </c>
      <c r="Q235" t="s">
        <v>121</v>
      </c>
      <c r="R235" t="s">
        <v>60</v>
      </c>
      <c r="S235" t="s">
        <v>1055</v>
      </c>
      <c r="T235" t="s">
        <v>1624</v>
      </c>
      <c r="U235" t="s">
        <v>44</v>
      </c>
      <c r="V235" t="s">
        <v>63</v>
      </c>
      <c r="W235" t="s">
        <v>88</v>
      </c>
      <c r="X235" t="s">
        <v>88</v>
      </c>
      <c r="Y235" s="2" t="s">
        <v>196</v>
      </c>
      <c r="Z235" s="6">
        <v>50000</v>
      </c>
      <c r="AA235" s="6" t="str" cm="1">
        <f t="array" ref="AA23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35" t="s">
        <v>64</v>
      </c>
      <c r="AC235" t="s">
        <v>48</v>
      </c>
      <c r="AD235" t="s">
        <v>64</v>
      </c>
      <c r="AE235" t="s">
        <v>48</v>
      </c>
      <c r="AF235" t="s">
        <v>64</v>
      </c>
      <c r="AG235" t="s">
        <v>64</v>
      </c>
      <c r="AH235" t="s">
        <v>48</v>
      </c>
      <c r="AI235" t="s">
        <v>64</v>
      </c>
      <c r="AJ235" t="s">
        <v>64</v>
      </c>
      <c r="AK235" t="s">
        <v>48</v>
      </c>
      <c r="AL235" cm="1">
        <f t="array" ref="AL23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235" t="str" cm="1">
        <f t="array" ref="AM235">_xlfn.IFS(tbl_respondenti[[#This Row],[index]]&lt;=3,"málo odolný/á",tbl_respondenti[[#This Row],[index]]&lt;=7,"středně odolný/á",TRUE,"dobře odolný/á")</f>
        <v>málo odolný/á</v>
      </c>
      <c r="AN235" t="s">
        <v>65</v>
      </c>
      <c r="AO235" t="s">
        <v>65</v>
      </c>
      <c r="AP235" t="s">
        <v>1056</v>
      </c>
      <c r="AQ235" t="s">
        <v>67</v>
      </c>
      <c r="AR235" t="s">
        <v>85</v>
      </c>
      <c r="AS235" s="7" t="s">
        <v>1057</v>
      </c>
      <c r="AT235" s="7" t="s">
        <v>1058</v>
      </c>
    </row>
    <row r="236" spans="1:47" x14ac:dyDescent="0.35">
      <c r="A236">
        <v>257</v>
      </c>
      <c r="B236" s="1">
        <v>45218.507025462997</v>
      </c>
      <c r="C236" s="1">
        <v>45218.508807870399</v>
      </c>
      <c r="D236" t="s">
        <v>35</v>
      </c>
      <c r="F236" s="1"/>
      <c r="G236" s="2">
        <v>20</v>
      </c>
      <c r="H236" s="2" t="str" cm="1">
        <f t="array" ref="H23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36" t="s">
        <v>56</v>
      </c>
      <c r="J236" t="s">
        <v>56</v>
      </c>
      <c r="K236" t="s">
        <v>71</v>
      </c>
      <c r="L236" t="s">
        <v>71</v>
      </c>
      <c r="M236" t="s">
        <v>57</v>
      </c>
      <c r="N236" t="s">
        <v>57</v>
      </c>
      <c r="O236" t="s">
        <v>58</v>
      </c>
      <c r="P236" t="s">
        <v>58</v>
      </c>
      <c r="Q236" t="s">
        <v>59</v>
      </c>
      <c r="R236" t="s">
        <v>60</v>
      </c>
      <c r="S236" t="s">
        <v>43</v>
      </c>
      <c r="T236" t="s">
        <v>43</v>
      </c>
      <c r="U236" t="s">
        <v>74</v>
      </c>
      <c r="V236" t="s">
        <v>63</v>
      </c>
      <c r="W236" t="s">
        <v>1089</v>
      </c>
      <c r="X236" t="s">
        <v>1626</v>
      </c>
      <c r="Y236" t="s">
        <v>1090</v>
      </c>
      <c r="AA236" s="5" t="str" cm="1">
        <f t="array" ref="AA23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36" t="s">
        <v>64</v>
      </c>
      <c r="AC236" t="s">
        <v>48</v>
      </c>
      <c r="AD236" t="s">
        <v>48</v>
      </c>
      <c r="AE236" t="s">
        <v>48</v>
      </c>
      <c r="AF236" t="s">
        <v>48</v>
      </c>
      <c r="AG236" t="s">
        <v>48</v>
      </c>
      <c r="AH236" t="s">
        <v>48</v>
      </c>
      <c r="AI236" t="s">
        <v>48</v>
      </c>
      <c r="AJ236" t="s">
        <v>48</v>
      </c>
      <c r="AK236" t="s">
        <v>48</v>
      </c>
      <c r="AL236" cm="1">
        <f t="array" ref="AL23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36" t="str" cm="1">
        <f t="array" ref="AM236">_xlfn.IFS(tbl_respondenti[[#This Row],[index]]&lt;=3,"málo odolný/á",tbl_respondenti[[#This Row],[index]]&lt;=7,"středně odolný/á",TRUE,"dobře odolný/á")</f>
        <v>dobře odolný/á</v>
      </c>
      <c r="AN236" t="s">
        <v>49</v>
      </c>
      <c r="AO236" t="s">
        <v>49</v>
      </c>
      <c r="AP236" t="s">
        <v>1049</v>
      </c>
      <c r="AQ236" t="s">
        <v>67</v>
      </c>
      <c r="AR236" t="s">
        <v>85</v>
      </c>
      <c r="AS236" s="7" t="s">
        <v>1091</v>
      </c>
      <c r="AT236" s="7" t="s">
        <v>1092</v>
      </c>
    </row>
    <row r="237" spans="1:47" ht="29" x14ac:dyDescent="0.35">
      <c r="A237">
        <v>266</v>
      </c>
      <c r="B237" s="1">
        <v>45218.556712963</v>
      </c>
      <c r="C237" s="1">
        <v>45218.563819444404</v>
      </c>
      <c r="D237" t="s">
        <v>35</v>
      </c>
      <c r="F237" s="1"/>
      <c r="G237" s="2">
        <v>38</v>
      </c>
      <c r="H237" s="2" t="str" cm="1">
        <f t="array" ref="H23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237" t="s">
        <v>37</v>
      </c>
      <c r="J237" t="s">
        <v>37</v>
      </c>
      <c r="K237" t="s">
        <v>38</v>
      </c>
      <c r="L237" t="s">
        <v>38</v>
      </c>
      <c r="M237" t="s">
        <v>251</v>
      </c>
      <c r="N237" t="s">
        <v>251</v>
      </c>
      <c r="O237" t="s">
        <v>58</v>
      </c>
      <c r="P237" t="s">
        <v>58</v>
      </c>
      <c r="Q237" t="s">
        <v>59</v>
      </c>
      <c r="R237" t="s">
        <v>60</v>
      </c>
      <c r="S237" t="s">
        <v>43</v>
      </c>
      <c r="T237" t="s">
        <v>43</v>
      </c>
      <c r="U237" t="s">
        <v>74</v>
      </c>
      <c r="V237" t="s">
        <v>421</v>
      </c>
      <c r="W237" t="s">
        <v>76</v>
      </c>
      <c r="X237" t="s">
        <v>76</v>
      </c>
      <c r="Y237" t="s">
        <v>1130</v>
      </c>
      <c r="Z237" s="5">
        <v>100000</v>
      </c>
      <c r="AA237" s="5" t="str" cm="1">
        <f t="array" ref="AA23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237" t="s">
        <v>48</v>
      </c>
      <c r="AC237" t="s">
        <v>48</v>
      </c>
      <c r="AD237" t="s">
        <v>48</v>
      </c>
      <c r="AE237" t="s">
        <v>48</v>
      </c>
      <c r="AF237" t="s">
        <v>48</v>
      </c>
      <c r="AG237" t="s">
        <v>48</v>
      </c>
      <c r="AH237" t="s">
        <v>48</v>
      </c>
      <c r="AI237" t="s">
        <v>64</v>
      </c>
      <c r="AJ237" t="s">
        <v>48</v>
      </c>
      <c r="AK237" t="s">
        <v>64</v>
      </c>
      <c r="AL237" cm="1">
        <f t="array" ref="AL23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37" t="str" cm="1">
        <f t="array" ref="AM237">_xlfn.IFS(tbl_respondenti[[#This Row],[index]]&lt;=3,"málo odolný/á",tbl_respondenti[[#This Row],[index]]&lt;=7,"středně odolný/á",TRUE,"dobře odolný/á")</f>
        <v>dobře odolný/á</v>
      </c>
      <c r="AN237" t="s">
        <v>253</v>
      </c>
      <c r="AO237" t="s">
        <v>253</v>
      </c>
      <c r="AQ237" t="s">
        <v>51</v>
      </c>
      <c r="AS237" s="7" t="s">
        <v>1131</v>
      </c>
      <c r="AT237" s="7" t="s">
        <v>1132</v>
      </c>
      <c r="AU237" s="7" t="s">
        <v>1133</v>
      </c>
    </row>
    <row r="238" spans="1:47" x14ac:dyDescent="0.35">
      <c r="A238">
        <v>269</v>
      </c>
      <c r="B238" s="1">
        <v>45218.5958680556</v>
      </c>
      <c r="C238" s="1">
        <v>45218.598391203697</v>
      </c>
      <c r="D238" t="s">
        <v>35</v>
      </c>
      <c r="F238" s="1"/>
      <c r="G238" s="2">
        <v>19</v>
      </c>
      <c r="H238" s="2" t="str" cm="1">
        <f t="array" ref="H23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38" t="s">
        <v>56</v>
      </c>
      <c r="J238" t="s">
        <v>56</v>
      </c>
      <c r="K238" t="s">
        <v>71</v>
      </c>
      <c r="L238" t="s">
        <v>71</v>
      </c>
      <c r="M238" t="s">
        <v>131</v>
      </c>
      <c r="N238" t="s">
        <v>131</v>
      </c>
      <c r="O238" t="s">
        <v>58</v>
      </c>
      <c r="P238" t="s">
        <v>58</v>
      </c>
      <c r="Q238" t="s">
        <v>59</v>
      </c>
      <c r="R238" t="s">
        <v>60</v>
      </c>
      <c r="S238" t="s">
        <v>144</v>
      </c>
      <c r="T238" t="s">
        <v>144</v>
      </c>
      <c r="U238" t="s">
        <v>62</v>
      </c>
      <c r="V238" t="s">
        <v>63</v>
      </c>
      <c r="W238" t="s">
        <v>76</v>
      </c>
      <c r="X238" t="s">
        <v>76</v>
      </c>
      <c r="Y238" s="2" t="s">
        <v>200</v>
      </c>
      <c r="Z238" s="6">
        <v>5000</v>
      </c>
      <c r="AA238" s="6" t="str" cm="1">
        <f t="array" ref="AA23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38" t="s">
        <v>48</v>
      </c>
      <c r="AC238" t="s">
        <v>64</v>
      </c>
      <c r="AD238" t="s">
        <v>48</v>
      </c>
      <c r="AE238" t="s">
        <v>48</v>
      </c>
      <c r="AF238" t="s">
        <v>64</v>
      </c>
      <c r="AG238" t="s">
        <v>48</v>
      </c>
      <c r="AH238" t="s">
        <v>48</v>
      </c>
      <c r="AI238" t="s">
        <v>64</v>
      </c>
      <c r="AJ238" t="s">
        <v>64</v>
      </c>
      <c r="AK238" t="s">
        <v>48</v>
      </c>
      <c r="AL238" cm="1">
        <f t="array" ref="AL23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238" t="str" cm="1">
        <f t="array" ref="AM238">_xlfn.IFS(tbl_respondenti[[#This Row],[index]]&lt;=3,"málo odolný/á",tbl_respondenti[[#This Row],[index]]&lt;=7,"středně odolný/á",TRUE,"dobře odolný/á")</f>
        <v>středně odolný/á</v>
      </c>
      <c r="AN238" t="s">
        <v>49</v>
      </c>
      <c r="AO238" t="s">
        <v>49</v>
      </c>
      <c r="AP238" t="s">
        <v>476</v>
      </c>
      <c r="AQ238" t="s">
        <v>67</v>
      </c>
      <c r="AR238" t="s">
        <v>111</v>
      </c>
      <c r="AT238"/>
    </row>
    <row r="239" spans="1:47" x14ac:dyDescent="0.35">
      <c r="A239">
        <v>270</v>
      </c>
      <c r="B239" s="1">
        <v>45218.607048611098</v>
      </c>
      <c r="C239" s="1">
        <v>45218.608842592599</v>
      </c>
      <c r="D239" t="s">
        <v>35</v>
      </c>
      <c r="F239" s="1"/>
      <c r="G239" s="2">
        <v>48</v>
      </c>
      <c r="H239" s="2" t="str" cm="1">
        <f t="array" ref="H23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239" t="s">
        <v>37</v>
      </c>
      <c r="J239" t="s">
        <v>37</v>
      </c>
      <c r="K239" t="s">
        <v>94</v>
      </c>
      <c r="L239" t="s">
        <v>94</v>
      </c>
      <c r="M239" t="s">
        <v>131</v>
      </c>
      <c r="N239" t="s">
        <v>131</v>
      </c>
      <c r="O239" t="s">
        <v>58</v>
      </c>
      <c r="P239" t="s">
        <v>58</v>
      </c>
      <c r="Q239" t="s">
        <v>59</v>
      </c>
      <c r="R239" t="s">
        <v>60</v>
      </c>
      <c r="S239" t="s">
        <v>144</v>
      </c>
      <c r="T239" t="s">
        <v>144</v>
      </c>
      <c r="U239" t="s">
        <v>44</v>
      </c>
      <c r="V239" t="s">
        <v>75</v>
      </c>
      <c r="W239" t="s">
        <v>46</v>
      </c>
      <c r="X239" t="s">
        <v>46</v>
      </c>
      <c r="Y239" s="2" t="s">
        <v>526</v>
      </c>
      <c r="Z239" s="6">
        <v>250000</v>
      </c>
      <c r="AA239" s="6" t="str" cm="1">
        <f t="array" ref="AA23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239" t="s">
        <v>48</v>
      </c>
      <c r="AC239" t="s">
        <v>48</v>
      </c>
      <c r="AE239" t="s">
        <v>48</v>
      </c>
      <c r="AF239" t="s">
        <v>48</v>
      </c>
      <c r="AG239" t="s">
        <v>48</v>
      </c>
      <c r="AH239" t="s">
        <v>48</v>
      </c>
      <c r="AI239" t="s">
        <v>48</v>
      </c>
      <c r="AJ239" t="s">
        <v>48</v>
      </c>
      <c r="AK239" t="s">
        <v>48</v>
      </c>
      <c r="AL239" cm="1">
        <f t="array" ref="AL23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39" t="str" cm="1">
        <f t="array" ref="AM239">_xlfn.IFS(tbl_respondenti[[#This Row],[index]]&lt;=3,"málo odolný/á",tbl_respondenti[[#This Row],[index]]&lt;=7,"středně odolný/á",TRUE,"dobře odolný/á")</f>
        <v>dobře odolný/á</v>
      </c>
      <c r="AN239" t="s">
        <v>253</v>
      </c>
      <c r="AO239" t="s">
        <v>253</v>
      </c>
      <c r="AQ239" t="s">
        <v>51</v>
      </c>
      <c r="AT239" s="7" t="s">
        <v>1138</v>
      </c>
    </row>
    <row r="240" spans="1:47" x14ac:dyDescent="0.35">
      <c r="A240">
        <v>271</v>
      </c>
      <c r="B240" s="1">
        <v>45218.620914351901</v>
      </c>
      <c r="C240" s="1">
        <v>45218.627280092602</v>
      </c>
      <c r="D240" t="s">
        <v>35</v>
      </c>
      <c r="F240" s="1"/>
      <c r="G240" s="2">
        <v>48</v>
      </c>
      <c r="H240" s="2" t="str" cm="1">
        <f t="array" ref="H24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240" t="s">
        <v>195</v>
      </c>
      <c r="J240" t="s">
        <v>195</v>
      </c>
      <c r="K240" t="s">
        <v>183</v>
      </c>
      <c r="L240" t="s">
        <v>183</v>
      </c>
      <c r="M240" t="s">
        <v>308</v>
      </c>
      <c r="N240" t="s">
        <v>308</v>
      </c>
      <c r="O240" t="s">
        <v>58</v>
      </c>
      <c r="P240" t="s">
        <v>58</v>
      </c>
      <c r="Q240" t="s">
        <v>41</v>
      </c>
      <c r="R240" t="s">
        <v>60</v>
      </c>
      <c r="S240" t="s">
        <v>43</v>
      </c>
      <c r="T240" t="s">
        <v>43</v>
      </c>
      <c r="U240" t="s">
        <v>44</v>
      </c>
      <c r="V240" t="s">
        <v>75</v>
      </c>
      <c r="W240" t="s">
        <v>76</v>
      </c>
      <c r="X240" t="s">
        <v>76</v>
      </c>
      <c r="Y240" s="2" t="s">
        <v>897</v>
      </c>
      <c r="Z240" s="6">
        <v>80000</v>
      </c>
      <c r="AA240" s="6" t="str" cm="1">
        <f t="array" ref="AA24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240" t="s">
        <v>64</v>
      </c>
      <c r="AC240" t="s">
        <v>48</v>
      </c>
      <c r="AD240" t="s">
        <v>48</v>
      </c>
      <c r="AE240" t="s">
        <v>48</v>
      </c>
      <c r="AF240" t="s">
        <v>48</v>
      </c>
      <c r="AG240" t="s">
        <v>48</v>
      </c>
      <c r="AH240" t="s">
        <v>48</v>
      </c>
      <c r="AI240" t="s">
        <v>48</v>
      </c>
      <c r="AJ240" t="s">
        <v>48</v>
      </c>
      <c r="AK240" t="s">
        <v>64</v>
      </c>
      <c r="AL240" cm="1">
        <f t="array" ref="AL24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40" t="str" cm="1">
        <f t="array" ref="AM240">_xlfn.IFS(tbl_respondenti[[#This Row],[index]]&lt;=3,"málo odolný/á",tbl_respondenti[[#This Row],[index]]&lt;=7,"středně odolný/á",TRUE,"dobře odolný/á")</f>
        <v>dobře odolný/á</v>
      </c>
      <c r="AN240" t="s">
        <v>253</v>
      </c>
      <c r="AO240" t="s">
        <v>253</v>
      </c>
      <c r="AQ240" t="s">
        <v>51</v>
      </c>
      <c r="AS240" s="7" t="s">
        <v>1140</v>
      </c>
      <c r="AT240"/>
    </row>
    <row r="241" spans="1:47" ht="43.5" x14ac:dyDescent="0.35">
      <c r="A241">
        <v>273</v>
      </c>
      <c r="B241" s="1">
        <v>45218.520428240699</v>
      </c>
      <c r="C241" s="1">
        <v>45218.637002314797</v>
      </c>
      <c r="D241" t="s">
        <v>35</v>
      </c>
      <c r="F241" s="1"/>
      <c r="G241" s="2">
        <v>18</v>
      </c>
      <c r="H241" s="2" t="str" cm="1">
        <f t="array" ref="H24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41" t="s">
        <v>56</v>
      </c>
      <c r="J241" t="s">
        <v>56</v>
      </c>
      <c r="K241" t="s">
        <v>94</v>
      </c>
      <c r="L241" t="s">
        <v>94</v>
      </c>
      <c r="M241" t="s">
        <v>39</v>
      </c>
      <c r="N241" t="s">
        <v>39</v>
      </c>
      <c r="O241" t="s">
        <v>58</v>
      </c>
      <c r="P241" t="s">
        <v>58</v>
      </c>
      <c r="Q241" t="s">
        <v>59</v>
      </c>
      <c r="R241" t="s">
        <v>60</v>
      </c>
      <c r="S241" t="s">
        <v>43</v>
      </c>
      <c r="T241" t="s">
        <v>43</v>
      </c>
      <c r="U241" t="s">
        <v>62</v>
      </c>
      <c r="V241" t="s">
        <v>63</v>
      </c>
      <c r="W241" t="s">
        <v>76</v>
      </c>
      <c r="X241" t="s">
        <v>76</v>
      </c>
      <c r="Y241" s="2" t="s">
        <v>132</v>
      </c>
      <c r="Z241" s="6">
        <v>6000</v>
      </c>
      <c r="AA241" s="6" t="str" cm="1">
        <f t="array" ref="AA24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41" t="s">
        <v>64</v>
      </c>
      <c r="AC241" t="s">
        <v>64</v>
      </c>
      <c r="AD241" t="s">
        <v>48</v>
      </c>
      <c r="AE241" t="s">
        <v>64</v>
      </c>
      <c r="AF241" t="s">
        <v>64</v>
      </c>
      <c r="AG241" t="s">
        <v>48</v>
      </c>
      <c r="AH241" t="s">
        <v>48</v>
      </c>
      <c r="AI241" t="s">
        <v>64</v>
      </c>
      <c r="AJ241" t="s">
        <v>48</v>
      </c>
      <c r="AK241" t="s">
        <v>48</v>
      </c>
      <c r="AL241" cm="1">
        <f t="array" ref="AL24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241" t="str" cm="1">
        <f t="array" ref="AM241">_xlfn.IFS(tbl_respondenti[[#This Row],[index]]&lt;=3,"málo odolný/á",tbl_respondenti[[#This Row],[index]]&lt;=7,"středně odolný/á",TRUE,"dobře odolný/á")</f>
        <v>středně odolný/á</v>
      </c>
      <c r="AN241" t="s">
        <v>253</v>
      </c>
      <c r="AO241" t="s">
        <v>253</v>
      </c>
      <c r="AQ241" t="s">
        <v>67</v>
      </c>
      <c r="AR241" t="s">
        <v>175</v>
      </c>
      <c r="AS241" s="7" t="s">
        <v>1146</v>
      </c>
      <c r="AT241" s="7" t="s">
        <v>1147</v>
      </c>
    </row>
    <row r="242" spans="1:47" ht="58" x14ac:dyDescent="0.35">
      <c r="A242">
        <v>274</v>
      </c>
      <c r="B242" s="1">
        <v>45218.533078703702</v>
      </c>
      <c r="C242" s="1">
        <v>45218.656932870399</v>
      </c>
      <c r="D242" t="s">
        <v>35</v>
      </c>
      <c r="F242" s="1"/>
      <c r="G242" s="2">
        <v>22</v>
      </c>
      <c r="H242" s="2" t="str" cm="1">
        <f t="array" ref="H24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42" t="s">
        <v>1148</v>
      </c>
      <c r="J242" t="s">
        <v>56</v>
      </c>
      <c r="K242" t="s">
        <v>94</v>
      </c>
      <c r="L242" t="s">
        <v>94</v>
      </c>
      <c r="M242" t="s">
        <v>114</v>
      </c>
      <c r="N242" t="s">
        <v>114</v>
      </c>
      <c r="O242" t="s">
        <v>58</v>
      </c>
      <c r="P242" t="s">
        <v>58</v>
      </c>
      <c r="Q242" t="s">
        <v>59</v>
      </c>
      <c r="R242" t="s">
        <v>60</v>
      </c>
      <c r="S242" t="s">
        <v>1149</v>
      </c>
      <c r="T242" t="s">
        <v>1624</v>
      </c>
      <c r="U242" t="s">
        <v>62</v>
      </c>
      <c r="V242" t="s">
        <v>63</v>
      </c>
      <c r="W242" t="s">
        <v>46</v>
      </c>
      <c r="X242" t="s">
        <v>46</v>
      </c>
      <c r="Y242" t="s">
        <v>1150</v>
      </c>
      <c r="Z242" s="5">
        <v>20000</v>
      </c>
      <c r="AA242" s="5" t="str" cm="1">
        <f t="array" ref="AA24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42" t="s">
        <v>48</v>
      </c>
      <c r="AC242" t="s">
        <v>48</v>
      </c>
      <c r="AD242" t="s">
        <v>48</v>
      </c>
      <c r="AE242" t="s">
        <v>48</v>
      </c>
      <c r="AF242" t="s">
        <v>64</v>
      </c>
      <c r="AG242" t="s">
        <v>48</v>
      </c>
      <c r="AH242" t="s">
        <v>48</v>
      </c>
      <c r="AI242" t="s">
        <v>64</v>
      </c>
      <c r="AJ242" t="s">
        <v>48</v>
      </c>
      <c r="AK242" t="s">
        <v>64</v>
      </c>
      <c r="AL242" cm="1">
        <f t="array" ref="AL24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42" t="str" cm="1">
        <f t="array" ref="AM242">_xlfn.IFS(tbl_respondenti[[#This Row],[index]]&lt;=3,"málo odolný/á",tbl_respondenti[[#This Row],[index]]&lt;=7,"středně odolný/á",TRUE,"dobře odolný/á")</f>
        <v>dobře odolný/á</v>
      </c>
      <c r="AN242" t="s">
        <v>49</v>
      </c>
      <c r="AO242" t="s">
        <v>49</v>
      </c>
      <c r="AP242" t="s">
        <v>1151</v>
      </c>
      <c r="AQ242" t="s">
        <v>51</v>
      </c>
      <c r="AS242" s="7" t="s">
        <v>1152</v>
      </c>
      <c r="AT242" s="7" t="s">
        <v>1153</v>
      </c>
    </row>
    <row r="243" spans="1:47" x14ac:dyDescent="0.35">
      <c r="A243">
        <v>279</v>
      </c>
      <c r="B243" s="1">
        <v>45218.687604166698</v>
      </c>
      <c r="C243" s="1">
        <v>45218.690300925897</v>
      </c>
      <c r="D243" t="s">
        <v>35</v>
      </c>
      <c r="F243" s="1"/>
      <c r="G243" s="2">
        <v>17</v>
      </c>
      <c r="H243" s="2" t="str" cm="1">
        <f t="array" ref="H24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43" t="s">
        <v>56</v>
      </c>
      <c r="J243" t="s">
        <v>56</v>
      </c>
      <c r="K243" t="s">
        <v>94</v>
      </c>
      <c r="L243" t="s">
        <v>94</v>
      </c>
      <c r="M243" t="s">
        <v>143</v>
      </c>
      <c r="N243" t="s">
        <v>143</v>
      </c>
      <c r="O243" t="s">
        <v>58</v>
      </c>
      <c r="P243" t="s">
        <v>58</v>
      </c>
      <c r="Q243" t="s">
        <v>59</v>
      </c>
      <c r="R243" t="s">
        <v>60</v>
      </c>
      <c r="S243" t="s">
        <v>144</v>
      </c>
      <c r="T243" t="s">
        <v>144</v>
      </c>
      <c r="U243" t="s">
        <v>62</v>
      </c>
      <c r="V243" t="s">
        <v>63</v>
      </c>
      <c r="W243" t="s">
        <v>76</v>
      </c>
      <c r="X243" t="s">
        <v>76</v>
      </c>
      <c r="Y243" s="2" t="s">
        <v>77</v>
      </c>
      <c r="Z243" s="6">
        <v>10000</v>
      </c>
      <c r="AA243" s="6" t="str" cm="1">
        <f t="array" ref="AA24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43" t="s">
        <v>48</v>
      </c>
      <c r="AC243" t="s">
        <v>48</v>
      </c>
      <c r="AD243" t="s">
        <v>48</v>
      </c>
      <c r="AE243" t="s">
        <v>48</v>
      </c>
      <c r="AF243" t="s">
        <v>64</v>
      </c>
      <c r="AG243" t="s">
        <v>64</v>
      </c>
      <c r="AH243" t="s">
        <v>48</v>
      </c>
      <c r="AI243" t="s">
        <v>64</v>
      </c>
      <c r="AJ243" t="s">
        <v>48</v>
      </c>
      <c r="AK243" t="s">
        <v>48</v>
      </c>
      <c r="AL243" cm="1">
        <f t="array" ref="AL24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43" t="str" cm="1">
        <f t="array" ref="AM243">_xlfn.IFS(tbl_respondenti[[#This Row],[index]]&lt;=3,"málo odolný/á",tbl_respondenti[[#This Row],[index]]&lt;=7,"středně odolný/á",TRUE,"dobře odolný/á")</f>
        <v>středně odolný/á</v>
      </c>
      <c r="AN243" t="s">
        <v>49</v>
      </c>
      <c r="AO243" t="s">
        <v>49</v>
      </c>
      <c r="AP243" t="s">
        <v>1166</v>
      </c>
      <c r="AQ243" t="s">
        <v>51</v>
      </c>
      <c r="AS243" s="7" t="s">
        <v>1167</v>
      </c>
      <c r="AT243" s="7" t="s">
        <v>1168</v>
      </c>
    </row>
    <row r="244" spans="1:47" x14ac:dyDescent="0.35">
      <c r="A244">
        <v>280</v>
      </c>
      <c r="B244" s="1">
        <v>45218.703773148103</v>
      </c>
      <c r="C244" s="1">
        <v>45218.7109375</v>
      </c>
      <c r="D244" t="s">
        <v>35</v>
      </c>
      <c r="F244" s="1"/>
      <c r="G244" s="2">
        <v>16</v>
      </c>
      <c r="H244" s="2" t="str" cm="1">
        <f t="array" ref="H24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44" t="s">
        <v>56</v>
      </c>
      <c r="J244" t="s">
        <v>56</v>
      </c>
      <c r="K244" t="s">
        <v>38</v>
      </c>
      <c r="L244" t="s">
        <v>38</v>
      </c>
      <c r="M244" t="s">
        <v>827</v>
      </c>
      <c r="N244" t="s">
        <v>827</v>
      </c>
      <c r="O244" t="s">
        <v>58</v>
      </c>
      <c r="P244" t="s">
        <v>58</v>
      </c>
      <c r="Q244" t="s">
        <v>59</v>
      </c>
      <c r="R244" t="s">
        <v>60</v>
      </c>
      <c r="S244" t="s">
        <v>144</v>
      </c>
      <c r="T244" t="s">
        <v>144</v>
      </c>
      <c r="U244" t="s">
        <v>62</v>
      </c>
      <c r="V244" t="s">
        <v>63</v>
      </c>
      <c r="W244" t="s">
        <v>76</v>
      </c>
      <c r="X244" t="s">
        <v>76</v>
      </c>
      <c r="Y244" t="s">
        <v>1169</v>
      </c>
      <c r="Z244" s="5">
        <v>2000</v>
      </c>
      <c r="AA244" s="5" t="str" cm="1">
        <f t="array" ref="AA24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44" t="s">
        <v>48</v>
      </c>
      <c r="AC244" t="s">
        <v>48</v>
      </c>
      <c r="AD244" t="s">
        <v>48</v>
      </c>
      <c r="AE244" t="s">
        <v>48</v>
      </c>
      <c r="AF244" t="s">
        <v>64</v>
      </c>
      <c r="AG244" t="s">
        <v>48</v>
      </c>
      <c r="AH244" t="s">
        <v>48</v>
      </c>
      <c r="AI244" t="s">
        <v>48</v>
      </c>
      <c r="AJ244" t="s">
        <v>48</v>
      </c>
      <c r="AK244" t="s">
        <v>64</v>
      </c>
      <c r="AL244" cm="1">
        <f t="array" ref="AL24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44" t="str" cm="1">
        <f t="array" ref="AM244">_xlfn.IFS(tbl_respondenti[[#This Row],[index]]&lt;=3,"málo odolný/á",tbl_respondenti[[#This Row],[index]]&lt;=7,"středně odolný/á",TRUE,"dobře odolný/á")</f>
        <v>dobře odolný/á</v>
      </c>
      <c r="AN244" t="s">
        <v>49</v>
      </c>
      <c r="AO244" t="s">
        <v>49</v>
      </c>
      <c r="AP244" t="s">
        <v>595</v>
      </c>
      <c r="AQ244" t="s">
        <v>67</v>
      </c>
      <c r="AR244" t="s">
        <v>111</v>
      </c>
      <c r="AS244" s="7" t="s">
        <v>1170</v>
      </c>
      <c r="AT244" s="7" t="s">
        <v>1171</v>
      </c>
      <c r="AU244" s="7" t="s">
        <v>1172</v>
      </c>
    </row>
    <row r="245" spans="1:47" x14ac:dyDescent="0.35">
      <c r="A245">
        <v>283</v>
      </c>
      <c r="B245" s="1">
        <v>45218.7182986111</v>
      </c>
      <c r="C245" s="1">
        <v>45218.729942129597</v>
      </c>
      <c r="D245" t="s">
        <v>35</v>
      </c>
      <c r="F245" s="1"/>
      <c r="G245" s="2">
        <v>23</v>
      </c>
      <c r="H245" s="2" t="str" cm="1">
        <f t="array" ref="H24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45" t="s">
        <v>37</v>
      </c>
      <c r="J245" t="s">
        <v>37</v>
      </c>
      <c r="K245" t="s">
        <v>130</v>
      </c>
      <c r="L245" t="s">
        <v>130</v>
      </c>
      <c r="M245" t="s">
        <v>57</v>
      </c>
      <c r="N245" t="s">
        <v>57</v>
      </c>
      <c r="O245" t="s">
        <v>58</v>
      </c>
      <c r="P245" t="s">
        <v>58</v>
      </c>
      <c r="Q245" t="s">
        <v>59</v>
      </c>
      <c r="R245" t="s">
        <v>60</v>
      </c>
      <c r="S245" t="s">
        <v>144</v>
      </c>
      <c r="T245" t="s">
        <v>144</v>
      </c>
      <c r="U245" t="s">
        <v>62</v>
      </c>
      <c r="V245" t="s">
        <v>63</v>
      </c>
      <c r="W245" t="s">
        <v>76</v>
      </c>
      <c r="X245" t="s">
        <v>76</v>
      </c>
      <c r="Y245" t="s">
        <v>1178</v>
      </c>
      <c r="AA245" s="5" t="str" cm="1">
        <f t="array" ref="AA24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45" t="s">
        <v>48</v>
      </c>
      <c r="AC245" t="s">
        <v>48</v>
      </c>
      <c r="AD245" t="s">
        <v>48</v>
      </c>
      <c r="AE245" t="s">
        <v>48</v>
      </c>
      <c r="AF245" t="s">
        <v>64</v>
      </c>
      <c r="AG245" t="s">
        <v>48</v>
      </c>
      <c r="AH245" t="s">
        <v>48</v>
      </c>
      <c r="AI245" t="s">
        <v>64</v>
      </c>
      <c r="AJ245" t="s">
        <v>64</v>
      </c>
      <c r="AK245" t="s">
        <v>64</v>
      </c>
      <c r="AL245" cm="1">
        <f t="array" ref="AL24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45" t="str" cm="1">
        <f t="array" ref="AM245">_xlfn.IFS(tbl_respondenti[[#This Row],[index]]&lt;=3,"málo odolný/á",tbl_respondenti[[#This Row],[index]]&lt;=7,"středně odolný/á",TRUE,"dobře odolný/á")</f>
        <v>středně odolný/á</v>
      </c>
      <c r="AN245" t="s">
        <v>1179</v>
      </c>
      <c r="AO245" t="s">
        <v>49</v>
      </c>
      <c r="AP245" t="s">
        <v>1180</v>
      </c>
      <c r="AQ245" t="s">
        <v>67</v>
      </c>
      <c r="AR245" t="s">
        <v>111</v>
      </c>
      <c r="AS245" s="7" t="s">
        <v>1181</v>
      </c>
      <c r="AT245" s="7" t="s">
        <v>1182</v>
      </c>
    </row>
    <row r="246" spans="1:47" x14ac:dyDescent="0.35">
      <c r="A246">
        <v>284</v>
      </c>
      <c r="B246" s="1">
        <v>45218.792812500003</v>
      </c>
      <c r="C246" s="1">
        <v>45218.796087962997</v>
      </c>
      <c r="D246" t="s">
        <v>35</v>
      </c>
      <c r="F246" s="1"/>
      <c r="G246" s="2">
        <v>20</v>
      </c>
      <c r="H246" s="2" t="str" cm="1">
        <f t="array" ref="H24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46" t="s">
        <v>37</v>
      </c>
      <c r="J246" t="s">
        <v>37</v>
      </c>
      <c r="K246" t="s">
        <v>71</v>
      </c>
      <c r="L246" t="s">
        <v>71</v>
      </c>
      <c r="M246" t="s">
        <v>95</v>
      </c>
      <c r="N246" t="s">
        <v>95</v>
      </c>
      <c r="O246" t="s">
        <v>58</v>
      </c>
      <c r="P246" t="s">
        <v>58</v>
      </c>
      <c r="Q246" t="s">
        <v>59</v>
      </c>
      <c r="R246" t="s">
        <v>60</v>
      </c>
      <c r="S246" t="s">
        <v>43</v>
      </c>
      <c r="T246" t="s">
        <v>43</v>
      </c>
      <c r="U246" t="s">
        <v>74</v>
      </c>
      <c r="V246" t="s">
        <v>63</v>
      </c>
      <c r="W246" t="s">
        <v>76</v>
      </c>
      <c r="X246" t="s">
        <v>76</v>
      </c>
      <c r="Y246" s="2" t="s">
        <v>232</v>
      </c>
      <c r="Z246" s="6">
        <v>20000</v>
      </c>
      <c r="AA246" s="6" t="str" cm="1">
        <f t="array" ref="AA24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46" t="s">
        <v>64</v>
      </c>
      <c r="AC246" t="s">
        <v>64</v>
      </c>
      <c r="AD246" t="s">
        <v>64</v>
      </c>
      <c r="AE246" t="s">
        <v>64</v>
      </c>
      <c r="AF246" t="s">
        <v>64</v>
      </c>
      <c r="AG246" t="s">
        <v>64</v>
      </c>
      <c r="AH246" t="s">
        <v>48</v>
      </c>
      <c r="AI246" t="s">
        <v>64</v>
      </c>
      <c r="AJ246" t="s">
        <v>48</v>
      </c>
      <c r="AK246" t="s">
        <v>48</v>
      </c>
      <c r="AL246" cm="1">
        <f t="array" ref="AL24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2</v>
      </c>
      <c r="AM246" t="str" cm="1">
        <f t="array" ref="AM246">_xlfn.IFS(tbl_respondenti[[#This Row],[index]]&lt;=3,"málo odolný/á",tbl_respondenti[[#This Row],[index]]&lt;=7,"středně odolný/á",TRUE,"dobře odolný/á")</f>
        <v>málo odolný/á</v>
      </c>
      <c r="AN246" t="s">
        <v>65</v>
      </c>
      <c r="AO246" t="s">
        <v>65</v>
      </c>
      <c r="AP246" t="s">
        <v>1183</v>
      </c>
      <c r="AQ246" t="s">
        <v>67</v>
      </c>
      <c r="AR246" t="s">
        <v>175</v>
      </c>
      <c r="AS246" s="7" t="s">
        <v>1184</v>
      </c>
      <c r="AT246" s="7" t="s">
        <v>1185</v>
      </c>
    </row>
    <row r="247" spans="1:47" ht="43.5" x14ac:dyDescent="0.35">
      <c r="A247">
        <v>285</v>
      </c>
      <c r="B247" s="1">
        <v>45218.788530092599</v>
      </c>
      <c r="C247" s="1">
        <v>45218.801111111097</v>
      </c>
      <c r="D247" t="s">
        <v>35</v>
      </c>
      <c r="F247" s="1"/>
      <c r="G247" s="2">
        <v>19</v>
      </c>
      <c r="H247" s="2" t="str" cm="1">
        <f t="array" ref="H24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47" t="s">
        <v>37</v>
      </c>
      <c r="J247" t="s">
        <v>37</v>
      </c>
      <c r="K247" t="s">
        <v>130</v>
      </c>
      <c r="L247" t="s">
        <v>130</v>
      </c>
      <c r="M247" t="s">
        <v>39</v>
      </c>
      <c r="N247" t="s">
        <v>39</v>
      </c>
      <c r="O247" t="s">
        <v>58</v>
      </c>
      <c r="P247" t="s">
        <v>58</v>
      </c>
      <c r="Q247" t="s">
        <v>59</v>
      </c>
      <c r="R247" t="s">
        <v>60</v>
      </c>
      <c r="S247" t="s">
        <v>43</v>
      </c>
      <c r="T247" t="s">
        <v>43</v>
      </c>
      <c r="U247" t="s">
        <v>74</v>
      </c>
      <c r="V247" t="s">
        <v>63</v>
      </c>
      <c r="W247" t="s">
        <v>76</v>
      </c>
      <c r="X247" t="s">
        <v>76</v>
      </c>
      <c r="Y247" t="s">
        <v>783</v>
      </c>
      <c r="AA247" s="5" t="str" cm="1">
        <f t="array" ref="AA24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47" t="s">
        <v>48</v>
      </c>
      <c r="AC247" t="s">
        <v>64</v>
      </c>
      <c r="AD247" t="s">
        <v>48</v>
      </c>
      <c r="AE247" t="s">
        <v>48</v>
      </c>
      <c r="AF247" t="s">
        <v>48</v>
      </c>
      <c r="AG247" t="s">
        <v>48</v>
      </c>
      <c r="AH247" t="s">
        <v>48</v>
      </c>
      <c r="AI247" t="s">
        <v>48</v>
      </c>
      <c r="AJ247" t="s">
        <v>48</v>
      </c>
      <c r="AK247" t="s">
        <v>64</v>
      </c>
      <c r="AL247" cm="1">
        <f t="array" ref="AL24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47" t="str" cm="1">
        <f t="array" ref="AM247">_xlfn.IFS(tbl_respondenti[[#This Row],[index]]&lt;=3,"málo odolný/á",tbl_respondenti[[#This Row],[index]]&lt;=7,"středně odolný/á",TRUE,"dobře odolný/á")</f>
        <v>dobře odolný/á</v>
      </c>
      <c r="AN247" t="s">
        <v>1186</v>
      </c>
      <c r="AO247" t="s">
        <v>65</v>
      </c>
      <c r="AP247" t="s">
        <v>1187</v>
      </c>
      <c r="AQ247" t="s">
        <v>51</v>
      </c>
      <c r="AS247" s="7" t="s">
        <v>1188</v>
      </c>
      <c r="AT247" s="7" t="s">
        <v>1189</v>
      </c>
      <c r="AU247" s="7" t="s">
        <v>1190</v>
      </c>
    </row>
    <row r="248" spans="1:47" x14ac:dyDescent="0.35">
      <c r="A248">
        <v>286</v>
      </c>
      <c r="B248" s="1">
        <v>45218.795995370398</v>
      </c>
      <c r="C248" s="1">
        <v>45218.802453703698</v>
      </c>
      <c r="D248" t="s">
        <v>35</v>
      </c>
      <c r="F248" s="1"/>
      <c r="G248" s="2">
        <v>22</v>
      </c>
      <c r="H248" s="2" t="str" cm="1">
        <f t="array" ref="H24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48" t="s">
        <v>37</v>
      </c>
      <c r="J248" t="s">
        <v>37</v>
      </c>
      <c r="K248" t="s">
        <v>71</v>
      </c>
      <c r="L248" t="s">
        <v>71</v>
      </c>
      <c r="M248" t="s">
        <v>57</v>
      </c>
      <c r="N248" t="s">
        <v>57</v>
      </c>
      <c r="O248" t="s">
        <v>58</v>
      </c>
      <c r="P248" t="s">
        <v>58</v>
      </c>
      <c r="Q248" t="s">
        <v>41</v>
      </c>
      <c r="R248" t="s">
        <v>60</v>
      </c>
      <c r="S248" t="s">
        <v>43</v>
      </c>
      <c r="T248" t="s">
        <v>43</v>
      </c>
      <c r="U248" t="s">
        <v>62</v>
      </c>
      <c r="V248" t="s">
        <v>75</v>
      </c>
      <c r="W248" t="s">
        <v>46</v>
      </c>
      <c r="X248" t="s">
        <v>46</v>
      </c>
      <c r="Y248" t="s">
        <v>1191</v>
      </c>
      <c r="Z248" s="5">
        <v>10000</v>
      </c>
      <c r="AA248" s="5" t="str" cm="1">
        <f t="array" ref="AA24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48" t="s">
        <v>48</v>
      </c>
      <c r="AC248" t="s">
        <v>48</v>
      </c>
      <c r="AD248" t="s">
        <v>48</v>
      </c>
      <c r="AE248" t="s">
        <v>48</v>
      </c>
      <c r="AF248" t="s">
        <v>48</v>
      </c>
      <c r="AG248" t="s">
        <v>48</v>
      </c>
      <c r="AH248" t="s">
        <v>48</v>
      </c>
      <c r="AI248" t="s">
        <v>48</v>
      </c>
      <c r="AJ248" t="s">
        <v>48</v>
      </c>
      <c r="AK248" t="s">
        <v>64</v>
      </c>
      <c r="AL248" cm="1">
        <f t="array" ref="AL24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48" t="str" cm="1">
        <f t="array" ref="AM248">_xlfn.IFS(tbl_respondenti[[#This Row],[index]]&lt;=3,"málo odolný/á",tbl_respondenti[[#This Row],[index]]&lt;=7,"středně odolný/á",TRUE,"dobře odolný/á")</f>
        <v>dobře odolný/á</v>
      </c>
      <c r="AN248" t="s">
        <v>49</v>
      </c>
      <c r="AO248" t="s">
        <v>49</v>
      </c>
      <c r="AP248" t="s">
        <v>320</v>
      </c>
      <c r="AQ248" t="s">
        <v>51</v>
      </c>
      <c r="AS248" s="7" t="s">
        <v>1192</v>
      </c>
      <c r="AT248" s="7" t="s">
        <v>1193</v>
      </c>
    </row>
    <row r="249" spans="1:47" x14ac:dyDescent="0.35">
      <c r="A249">
        <v>287</v>
      </c>
      <c r="B249" s="1">
        <v>45218.796412037002</v>
      </c>
      <c r="C249" s="1">
        <v>45218.802546296298</v>
      </c>
      <c r="D249" t="s">
        <v>35</v>
      </c>
      <c r="F249" s="1"/>
      <c r="G249" s="2">
        <v>18</v>
      </c>
      <c r="H249" s="2" t="str" cm="1">
        <f t="array" ref="H24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49" t="s">
        <v>56</v>
      </c>
      <c r="J249" t="s">
        <v>56</v>
      </c>
      <c r="K249" t="s">
        <v>38</v>
      </c>
      <c r="L249" t="s">
        <v>38</v>
      </c>
      <c r="M249" t="s">
        <v>39</v>
      </c>
      <c r="N249" t="s">
        <v>39</v>
      </c>
      <c r="O249" t="s">
        <v>58</v>
      </c>
      <c r="P249" t="s">
        <v>58</v>
      </c>
      <c r="Q249" t="s">
        <v>59</v>
      </c>
      <c r="R249" t="s">
        <v>60</v>
      </c>
      <c r="S249" t="s">
        <v>43</v>
      </c>
      <c r="T249" t="s">
        <v>43</v>
      </c>
      <c r="U249" t="s">
        <v>62</v>
      </c>
      <c r="V249" t="s">
        <v>63</v>
      </c>
      <c r="W249" t="s">
        <v>76</v>
      </c>
      <c r="X249" t="s">
        <v>76</v>
      </c>
      <c r="Y249" s="2" t="s">
        <v>1194</v>
      </c>
      <c r="Z249" s="6">
        <v>10000</v>
      </c>
      <c r="AA249" s="6" t="str" cm="1">
        <f t="array" ref="AA24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49" t="s">
        <v>48</v>
      </c>
      <c r="AC249" t="s">
        <v>48</v>
      </c>
      <c r="AD249" t="s">
        <v>48</v>
      </c>
      <c r="AE249" t="s">
        <v>48</v>
      </c>
      <c r="AF249" t="s">
        <v>48</v>
      </c>
      <c r="AG249" t="s">
        <v>48</v>
      </c>
      <c r="AH249" t="s">
        <v>48</v>
      </c>
      <c r="AI249" t="s">
        <v>48</v>
      </c>
      <c r="AJ249" t="s">
        <v>48</v>
      </c>
      <c r="AK249" t="s">
        <v>64</v>
      </c>
      <c r="AL249" cm="1">
        <f t="array" ref="AL24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49" t="str" cm="1">
        <f t="array" ref="AM249">_xlfn.IFS(tbl_respondenti[[#This Row],[index]]&lt;=3,"málo odolný/á",tbl_respondenti[[#This Row],[index]]&lt;=7,"středně odolný/á",TRUE,"dobře odolný/á")</f>
        <v>dobře odolný/á</v>
      </c>
      <c r="AN249" t="s">
        <v>49</v>
      </c>
      <c r="AO249" t="s">
        <v>49</v>
      </c>
      <c r="AP249" t="s">
        <v>197</v>
      </c>
      <c r="AQ249" t="s">
        <v>51</v>
      </c>
      <c r="AS249" s="7" t="s">
        <v>1195</v>
      </c>
      <c r="AT249" s="7" t="s">
        <v>1196</v>
      </c>
    </row>
    <row r="250" spans="1:47" x14ac:dyDescent="0.35">
      <c r="A250">
        <v>289</v>
      </c>
      <c r="B250" s="1">
        <v>45218.8054513889</v>
      </c>
      <c r="C250" s="1">
        <v>45218.807268518503</v>
      </c>
      <c r="D250" t="s">
        <v>35</v>
      </c>
      <c r="F250" s="1"/>
      <c r="G250" s="2">
        <v>19</v>
      </c>
      <c r="H250" s="2" t="str" cm="1">
        <f t="array" ref="H25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50" t="s">
        <v>56</v>
      </c>
      <c r="J250" t="s">
        <v>56</v>
      </c>
      <c r="K250" t="s">
        <v>38</v>
      </c>
      <c r="L250" t="s">
        <v>38</v>
      </c>
      <c r="M250" t="s">
        <v>39</v>
      </c>
      <c r="N250" t="s">
        <v>39</v>
      </c>
      <c r="O250" t="s">
        <v>224</v>
      </c>
      <c r="P250" t="s">
        <v>58</v>
      </c>
      <c r="Q250" t="s">
        <v>59</v>
      </c>
      <c r="R250" t="s">
        <v>60</v>
      </c>
      <c r="S250" t="s">
        <v>43</v>
      </c>
      <c r="T250" t="s">
        <v>43</v>
      </c>
      <c r="U250" t="s">
        <v>149</v>
      </c>
      <c r="V250" t="s">
        <v>63</v>
      </c>
      <c r="W250" t="s">
        <v>1201</v>
      </c>
      <c r="X250" t="s">
        <v>1626</v>
      </c>
      <c r="AA250" s="5" t="str" cm="1">
        <f t="array" ref="AA25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50" t="s">
        <v>64</v>
      </c>
      <c r="AC250" t="s">
        <v>48</v>
      </c>
      <c r="AD250" t="s">
        <v>48</v>
      </c>
      <c r="AE250" t="s">
        <v>64</v>
      </c>
      <c r="AF250" t="s">
        <v>64</v>
      </c>
      <c r="AG250" t="s">
        <v>48</v>
      </c>
      <c r="AH250" t="s">
        <v>64</v>
      </c>
      <c r="AI250" t="s">
        <v>64</v>
      </c>
      <c r="AJ250" t="s">
        <v>48</v>
      </c>
      <c r="AK250" t="s">
        <v>48</v>
      </c>
      <c r="AL250" cm="1">
        <f t="array" ref="AL25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250" t="str" cm="1">
        <f t="array" ref="AM250">_xlfn.IFS(tbl_respondenti[[#This Row],[index]]&lt;=3,"málo odolný/á",tbl_respondenti[[#This Row],[index]]&lt;=7,"středně odolný/á",TRUE,"dobře odolný/á")</f>
        <v>středně odolný/á</v>
      </c>
      <c r="AN250" t="s">
        <v>49</v>
      </c>
      <c r="AO250" t="s">
        <v>49</v>
      </c>
      <c r="AP250" t="s">
        <v>788</v>
      </c>
      <c r="AQ250" t="s">
        <v>51</v>
      </c>
      <c r="AT250"/>
    </row>
    <row r="251" spans="1:47" ht="43.5" x14ac:dyDescent="0.35">
      <c r="A251">
        <v>292</v>
      </c>
      <c r="B251" s="1">
        <v>45218.7885185185</v>
      </c>
      <c r="C251" s="1">
        <v>45218.843645833302</v>
      </c>
      <c r="D251" t="s">
        <v>35</v>
      </c>
      <c r="F251" s="1"/>
      <c r="G251" s="2">
        <v>19</v>
      </c>
      <c r="H251" s="2" t="str" cm="1">
        <f t="array" ref="H25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51" t="s">
        <v>37</v>
      </c>
      <c r="J251" t="s">
        <v>37</v>
      </c>
      <c r="K251" t="s">
        <v>71</v>
      </c>
      <c r="L251" t="s">
        <v>71</v>
      </c>
      <c r="M251" t="s">
        <v>308</v>
      </c>
      <c r="N251" t="s">
        <v>308</v>
      </c>
      <c r="O251" t="s">
        <v>58</v>
      </c>
      <c r="P251" t="s">
        <v>58</v>
      </c>
      <c r="Q251" t="s">
        <v>59</v>
      </c>
      <c r="R251" t="s">
        <v>60</v>
      </c>
      <c r="S251" t="s">
        <v>144</v>
      </c>
      <c r="T251" t="s">
        <v>144</v>
      </c>
      <c r="U251" t="s">
        <v>74</v>
      </c>
      <c r="V251" t="s">
        <v>63</v>
      </c>
      <c r="W251" t="s">
        <v>1208</v>
      </c>
      <c r="X251" t="s">
        <v>1626</v>
      </c>
      <c r="Y251" t="s">
        <v>407</v>
      </c>
      <c r="Z251" s="5">
        <v>20000</v>
      </c>
      <c r="AA251" s="5" t="str" cm="1">
        <f t="array" ref="AA25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51" t="s">
        <v>48</v>
      </c>
      <c r="AC251" t="s">
        <v>48</v>
      </c>
      <c r="AD251" t="s">
        <v>48</v>
      </c>
      <c r="AE251" t="s">
        <v>48</v>
      </c>
      <c r="AF251" t="s">
        <v>64</v>
      </c>
      <c r="AG251" t="s">
        <v>48</v>
      </c>
      <c r="AH251" t="s">
        <v>48</v>
      </c>
      <c r="AI251" t="s">
        <v>64</v>
      </c>
      <c r="AJ251" t="s">
        <v>48</v>
      </c>
      <c r="AK251" t="s">
        <v>64</v>
      </c>
      <c r="AL251" cm="1">
        <f t="array" ref="AL25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51" t="str" cm="1">
        <f t="array" ref="AM251">_xlfn.IFS(tbl_respondenti[[#This Row],[index]]&lt;=3,"málo odolný/á",tbl_respondenti[[#This Row],[index]]&lt;=7,"středně odolný/á",TRUE,"dobře odolný/á")</f>
        <v>dobře odolný/á</v>
      </c>
      <c r="AN251" t="s">
        <v>1209</v>
      </c>
      <c r="AO251" t="s">
        <v>49</v>
      </c>
      <c r="AP251" t="s">
        <v>146</v>
      </c>
      <c r="AQ251" t="s">
        <v>67</v>
      </c>
      <c r="AR251" t="s">
        <v>160</v>
      </c>
      <c r="AS251" s="7" t="s">
        <v>1210</v>
      </c>
      <c r="AT251" s="7" t="s">
        <v>1211</v>
      </c>
      <c r="AU251" s="7" t="s">
        <v>1212</v>
      </c>
    </row>
    <row r="252" spans="1:47" x14ac:dyDescent="0.35">
      <c r="A252">
        <v>293</v>
      </c>
      <c r="B252" s="1">
        <v>45218.9053935185</v>
      </c>
      <c r="C252" s="1">
        <v>45218.908171296302</v>
      </c>
      <c r="D252" t="s">
        <v>35</v>
      </c>
      <c r="F252" s="1"/>
      <c r="G252" s="2">
        <v>20</v>
      </c>
      <c r="H252" s="2" t="str" cm="1">
        <f t="array" ref="H25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52" t="s">
        <v>37</v>
      </c>
      <c r="J252" t="s">
        <v>37</v>
      </c>
      <c r="K252" t="s">
        <v>38</v>
      </c>
      <c r="L252" t="s">
        <v>38</v>
      </c>
      <c r="M252" t="s">
        <v>131</v>
      </c>
      <c r="N252" t="s">
        <v>131</v>
      </c>
      <c r="O252" t="s">
        <v>58</v>
      </c>
      <c r="P252" t="s">
        <v>58</v>
      </c>
      <c r="Q252" t="s">
        <v>59</v>
      </c>
      <c r="R252" t="s">
        <v>60</v>
      </c>
      <c r="S252" t="s">
        <v>43</v>
      </c>
      <c r="T252" t="s">
        <v>43</v>
      </c>
      <c r="U252" t="s">
        <v>74</v>
      </c>
      <c r="V252" t="s">
        <v>63</v>
      </c>
      <c r="W252" t="s">
        <v>46</v>
      </c>
      <c r="X252" t="s">
        <v>46</v>
      </c>
      <c r="Y252" s="2" t="s">
        <v>196</v>
      </c>
      <c r="Z252" s="6">
        <v>50000</v>
      </c>
      <c r="AA252" s="6" t="str" cm="1">
        <f t="array" ref="AA25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52" t="s">
        <v>48</v>
      </c>
      <c r="AC252" t="s">
        <v>48</v>
      </c>
      <c r="AD252" t="s">
        <v>48</v>
      </c>
      <c r="AE252" t="s">
        <v>48</v>
      </c>
      <c r="AF252" t="s">
        <v>48</v>
      </c>
      <c r="AG252" t="s">
        <v>48</v>
      </c>
      <c r="AH252" t="s">
        <v>48</v>
      </c>
      <c r="AI252" t="s">
        <v>48</v>
      </c>
      <c r="AJ252" t="s">
        <v>48</v>
      </c>
      <c r="AK252" t="s">
        <v>64</v>
      </c>
      <c r="AL252" cm="1">
        <f t="array" ref="AL25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52" t="str" cm="1">
        <f t="array" ref="AM252">_xlfn.IFS(tbl_respondenti[[#This Row],[index]]&lt;=3,"málo odolný/á",tbl_respondenti[[#This Row],[index]]&lt;=7,"středně odolný/á",TRUE,"dobře odolný/á")</f>
        <v>dobře odolný/á</v>
      </c>
      <c r="AN252" t="s">
        <v>49</v>
      </c>
      <c r="AO252" t="s">
        <v>49</v>
      </c>
      <c r="AP252" t="s">
        <v>1213</v>
      </c>
      <c r="AQ252" t="s">
        <v>51</v>
      </c>
      <c r="AS252" s="7" t="s">
        <v>1214</v>
      </c>
      <c r="AT252" s="7" t="s">
        <v>290</v>
      </c>
    </row>
    <row r="253" spans="1:47" x14ac:dyDescent="0.35">
      <c r="A253">
        <v>296</v>
      </c>
      <c r="B253" s="1">
        <v>45219.043981481504</v>
      </c>
      <c r="C253" s="1">
        <v>45219.052592592598</v>
      </c>
      <c r="D253" t="s">
        <v>35</v>
      </c>
      <c r="F253" s="1"/>
      <c r="G253" s="2">
        <v>19</v>
      </c>
      <c r="H253" s="2" t="str" cm="1">
        <f t="array" ref="H25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53" t="s">
        <v>37</v>
      </c>
      <c r="J253" t="s">
        <v>37</v>
      </c>
      <c r="K253" t="s">
        <v>38</v>
      </c>
      <c r="L253" t="s">
        <v>38</v>
      </c>
      <c r="M253" t="s">
        <v>39</v>
      </c>
      <c r="N253" t="s">
        <v>39</v>
      </c>
      <c r="O253" t="s">
        <v>58</v>
      </c>
      <c r="P253" t="s">
        <v>58</v>
      </c>
      <c r="Q253" t="s">
        <v>41</v>
      </c>
      <c r="R253" t="s">
        <v>60</v>
      </c>
      <c r="S253" t="s">
        <v>43</v>
      </c>
      <c r="T253" t="s">
        <v>43</v>
      </c>
      <c r="U253" t="s">
        <v>62</v>
      </c>
      <c r="V253" t="s">
        <v>63</v>
      </c>
      <c r="W253" t="s">
        <v>76</v>
      </c>
      <c r="X253" t="s">
        <v>76</v>
      </c>
      <c r="AA253" s="5" t="str" cm="1">
        <f t="array" ref="AA25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53" t="s">
        <v>48</v>
      </c>
      <c r="AC253" t="s">
        <v>48</v>
      </c>
      <c r="AD253" t="s">
        <v>48</v>
      </c>
      <c r="AE253" t="s">
        <v>48</v>
      </c>
      <c r="AF253" t="s">
        <v>64</v>
      </c>
      <c r="AG253" t="s">
        <v>48</v>
      </c>
      <c r="AH253" t="s">
        <v>48</v>
      </c>
      <c r="AI253" t="s">
        <v>64</v>
      </c>
      <c r="AJ253" t="s">
        <v>64</v>
      </c>
      <c r="AK253" t="s">
        <v>48</v>
      </c>
      <c r="AL253" cm="1">
        <f t="array" ref="AL25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53" t="str" cm="1">
        <f t="array" ref="AM253">_xlfn.IFS(tbl_respondenti[[#This Row],[index]]&lt;=3,"málo odolný/á",tbl_respondenti[[#This Row],[index]]&lt;=7,"středně odolný/á",TRUE,"dobře odolný/á")</f>
        <v>středně odolný/á</v>
      </c>
      <c r="AN253" t="s">
        <v>65</v>
      </c>
      <c r="AO253" t="s">
        <v>65</v>
      </c>
      <c r="AP253" t="s">
        <v>1220</v>
      </c>
      <c r="AQ253" t="s">
        <v>51</v>
      </c>
      <c r="AS253" s="7" t="s">
        <v>1221</v>
      </c>
      <c r="AT253" s="7" t="s">
        <v>1222</v>
      </c>
    </row>
    <row r="254" spans="1:47" x14ac:dyDescent="0.35">
      <c r="A254">
        <v>298</v>
      </c>
      <c r="B254" s="1">
        <v>45219.148541666698</v>
      </c>
      <c r="C254" s="1">
        <v>45219.152627314797</v>
      </c>
      <c r="D254" t="s">
        <v>35</v>
      </c>
      <c r="F254" s="1"/>
      <c r="G254" s="2">
        <v>19</v>
      </c>
      <c r="H254" s="2" t="str" cm="1">
        <f t="array" ref="H25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54" t="s">
        <v>37</v>
      </c>
      <c r="J254" t="s">
        <v>37</v>
      </c>
      <c r="K254" t="s">
        <v>94</v>
      </c>
      <c r="L254" t="s">
        <v>94</v>
      </c>
      <c r="M254" t="s">
        <v>39</v>
      </c>
      <c r="N254" t="s">
        <v>39</v>
      </c>
      <c r="O254" t="s">
        <v>58</v>
      </c>
      <c r="P254" t="s">
        <v>58</v>
      </c>
      <c r="Q254" t="s">
        <v>59</v>
      </c>
      <c r="R254" t="s">
        <v>60</v>
      </c>
      <c r="S254" t="s">
        <v>43</v>
      </c>
      <c r="T254" t="s">
        <v>43</v>
      </c>
      <c r="U254" t="s">
        <v>62</v>
      </c>
      <c r="V254" t="s">
        <v>63</v>
      </c>
      <c r="W254" t="s">
        <v>46</v>
      </c>
      <c r="X254" t="s">
        <v>46</v>
      </c>
      <c r="Y254" s="2" t="s">
        <v>1227</v>
      </c>
      <c r="Z254" s="6">
        <v>30000</v>
      </c>
      <c r="AA254" s="6" t="str" cm="1">
        <f t="array" ref="AA25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54" t="s">
        <v>48</v>
      </c>
      <c r="AC254" t="s">
        <v>48</v>
      </c>
      <c r="AD254" t="s">
        <v>64</v>
      </c>
      <c r="AE254" t="s">
        <v>48</v>
      </c>
      <c r="AF254" t="s">
        <v>48</v>
      </c>
      <c r="AG254" t="s">
        <v>48</v>
      </c>
      <c r="AH254" t="s">
        <v>48</v>
      </c>
      <c r="AI254" t="s">
        <v>64</v>
      </c>
      <c r="AJ254" t="s">
        <v>48</v>
      </c>
      <c r="AK254" t="s">
        <v>64</v>
      </c>
      <c r="AL254" cm="1">
        <f t="array" ref="AL25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54" t="str" cm="1">
        <f t="array" ref="AM254">_xlfn.IFS(tbl_respondenti[[#This Row],[index]]&lt;=3,"málo odolný/á",tbl_respondenti[[#This Row],[index]]&lt;=7,"středně odolný/á",TRUE,"dobře odolný/á")</f>
        <v>dobře odolný/á</v>
      </c>
      <c r="AN254" t="s">
        <v>65</v>
      </c>
      <c r="AO254" t="s">
        <v>65</v>
      </c>
      <c r="AP254" t="s">
        <v>1228</v>
      </c>
      <c r="AQ254" t="s">
        <v>67</v>
      </c>
      <c r="AS254" s="7" t="s">
        <v>1229</v>
      </c>
      <c r="AT254" s="7" t="s">
        <v>1230</v>
      </c>
    </row>
    <row r="255" spans="1:47" x14ac:dyDescent="0.35">
      <c r="A255">
        <v>300</v>
      </c>
      <c r="B255" s="1">
        <v>45219.338784722197</v>
      </c>
      <c r="C255" s="1">
        <v>45219.341284722199</v>
      </c>
      <c r="D255" t="s">
        <v>35</v>
      </c>
      <c r="F255" s="1"/>
      <c r="G255" s="2">
        <v>23</v>
      </c>
      <c r="H255" s="2" t="str" cm="1">
        <f t="array" ref="H25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55" t="s">
        <v>56</v>
      </c>
      <c r="J255" t="s">
        <v>56</v>
      </c>
      <c r="K255" t="s">
        <v>94</v>
      </c>
      <c r="L255" t="s">
        <v>94</v>
      </c>
      <c r="M255" t="s">
        <v>95</v>
      </c>
      <c r="N255" t="s">
        <v>95</v>
      </c>
      <c r="O255" t="s">
        <v>58</v>
      </c>
      <c r="P255" t="s">
        <v>58</v>
      </c>
      <c r="Q255" t="s">
        <v>59</v>
      </c>
      <c r="R255" t="s">
        <v>60</v>
      </c>
      <c r="S255" t="s">
        <v>43</v>
      </c>
      <c r="T255" t="s">
        <v>43</v>
      </c>
      <c r="U255" t="s">
        <v>62</v>
      </c>
      <c r="V255" t="s">
        <v>63</v>
      </c>
      <c r="W255" t="s">
        <v>76</v>
      </c>
      <c r="X255" t="s">
        <v>76</v>
      </c>
      <c r="Y255" t="s">
        <v>1233</v>
      </c>
      <c r="Z255" s="5">
        <v>30000</v>
      </c>
      <c r="AA255" s="5" t="str" cm="1">
        <f t="array" ref="AA25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55" t="s">
        <v>48</v>
      </c>
      <c r="AC255" t="s">
        <v>48</v>
      </c>
      <c r="AD255" t="s">
        <v>48</v>
      </c>
      <c r="AE255" t="s">
        <v>48</v>
      </c>
      <c r="AF255" t="s">
        <v>64</v>
      </c>
      <c r="AG255" t="s">
        <v>48</v>
      </c>
      <c r="AH255" t="s">
        <v>48</v>
      </c>
      <c r="AI255" t="s">
        <v>64</v>
      </c>
      <c r="AJ255" t="s">
        <v>48</v>
      </c>
      <c r="AK255" t="s">
        <v>64</v>
      </c>
      <c r="AL255" cm="1">
        <f t="array" ref="AL25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55" t="str" cm="1">
        <f t="array" ref="AM255">_xlfn.IFS(tbl_respondenti[[#This Row],[index]]&lt;=3,"málo odolný/á",tbl_respondenti[[#This Row],[index]]&lt;=7,"středně odolný/á",TRUE,"dobře odolný/á")</f>
        <v>dobře odolný/á</v>
      </c>
      <c r="AN255" t="s">
        <v>49</v>
      </c>
      <c r="AO255" t="s">
        <v>49</v>
      </c>
      <c r="AP255" t="s">
        <v>372</v>
      </c>
      <c r="AQ255" t="s">
        <v>51</v>
      </c>
      <c r="AS255" s="7" t="s">
        <v>1234</v>
      </c>
      <c r="AT255" s="7" t="s">
        <v>1235</v>
      </c>
    </row>
    <row r="256" spans="1:47" x14ac:dyDescent="0.35">
      <c r="A256">
        <v>301</v>
      </c>
      <c r="B256" s="1">
        <v>45219.35</v>
      </c>
      <c r="C256" s="1">
        <v>45219.354652777802</v>
      </c>
      <c r="D256" t="s">
        <v>35</v>
      </c>
      <c r="F256" s="1"/>
      <c r="G256" s="2">
        <v>24</v>
      </c>
      <c r="H256" s="2" t="str" cm="1">
        <f t="array" ref="H25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56" t="s">
        <v>37</v>
      </c>
      <c r="J256" t="s">
        <v>37</v>
      </c>
      <c r="K256" t="s">
        <v>183</v>
      </c>
      <c r="L256" t="s">
        <v>183</v>
      </c>
      <c r="M256" t="s">
        <v>57</v>
      </c>
      <c r="N256" t="s">
        <v>57</v>
      </c>
      <c r="O256" t="s">
        <v>58</v>
      </c>
      <c r="P256" t="s">
        <v>58</v>
      </c>
      <c r="Q256" t="s">
        <v>59</v>
      </c>
      <c r="R256" t="s">
        <v>60</v>
      </c>
      <c r="S256" t="s">
        <v>43</v>
      </c>
      <c r="T256" t="s">
        <v>43</v>
      </c>
      <c r="U256" t="s">
        <v>74</v>
      </c>
      <c r="V256" t="s">
        <v>75</v>
      </c>
      <c r="W256" t="s">
        <v>76</v>
      </c>
      <c r="X256" t="s">
        <v>76</v>
      </c>
      <c r="Y256" t="s">
        <v>264</v>
      </c>
      <c r="Z256" s="5">
        <v>10000</v>
      </c>
      <c r="AA256" s="5" t="str" cm="1">
        <f t="array" ref="AA25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56" t="s">
        <v>48</v>
      </c>
      <c r="AC256" t="s">
        <v>48</v>
      </c>
      <c r="AD256" t="s">
        <v>48</v>
      </c>
      <c r="AE256" t="s">
        <v>48</v>
      </c>
      <c r="AF256" t="s">
        <v>48</v>
      </c>
      <c r="AG256" t="s">
        <v>48</v>
      </c>
      <c r="AH256" t="s">
        <v>48</v>
      </c>
      <c r="AI256" t="s">
        <v>48</v>
      </c>
      <c r="AJ256" t="s">
        <v>48</v>
      </c>
      <c r="AK256" t="s">
        <v>48</v>
      </c>
      <c r="AL256" cm="1">
        <f t="array" ref="AL25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56" t="str" cm="1">
        <f t="array" ref="AM256">_xlfn.IFS(tbl_respondenti[[#This Row],[index]]&lt;=3,"málo odolný/á",tbl_respondenti[[#This Row],[index]]&lt;=7,"středně odolný/á",TRUE,"dobře odolný/á")</f>
        <v>dobře odolný/á</v>
      </c>
      <c r="AN256" t="s">
        <v>253</v>
      </c>
      <c r="AO256" t="s">
        <v>253</v>
      </c>
      <c r="AQ256" t="s">
        <v>51</v>
      </c>
      <c r="AS256" s="7" t="s">
        <v>1236</v>
      </c>
      <c r="AT256" s="7" t="s">
        <v>1237</v>
      </c>
      <c r="AU256" s="7" t="s">
        <v>1238</v>
      </c>
    </row>
    <row r="257" spans="1:47" ht="29" x14ac:dyDescent="0.35">
      <c r="A257">
        <v>302</v>
      </c>
      <c r="B257" s="1">
        <v>45219.352164351803</v>
      </c>
      <c r="C257" s="1">
        <v>45219.366099537001</v>
      </c>
      <c r="D257" t="s">
        <v>35</v>
      </c>
      <c r="F257" s="1"/>
      <c r="G257" s="2">
        <v>26</v>
      </c>
      <c r="H257" s="2" t="str" cm="1">
        <f t="array" ref="H25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57" t="s">
        <v>37</v>
      </c>
      <c r="J257" t="s">
        <v>37</v>
      </c>
      <c r="K257" t="s">
        <v>94</v>
      </c>
      <c r="L257" t="s">
        <v>94</v>
      </c>
      <c r="M257" t="s">
        <v>143</v>
      </c>
      <c r="N257" t="s">
        <v>143</v>
      </c>
      <c r="O257" t="s">
        <v>58</v>
      </c>
      <c r="P257" t="s">
        <v>58</v>
      </c>
      <c r="Q257" t="s">
        <v>59</v>
      </c>
      <c r="R257" t="s">
        <v>60</v>
      </c>
      <c r="S257" t="s">
        <v>43</v>
      </c>
      <c r="T257" t="s">
        <v>43</v>
      </c>
      <c r="U257" t="s">
        <v>74</v>
      </c>
      <c r="V257" t="s">
        <v>75</v>
      </c>
      <c r="W257" t="s">
        <v>76</v>
      </c>
      <c r="X257" t="s">
        <v>76</v>
      </c>
      <c r="Y257" t="s">
        <v>1239</v>
      </c>
      <c r="Z257" s="5">
        <v>80000</v>
      </c>
      <c r="AA257" s="5" t="str" cm="1">
        <f t="array" ref="AA25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257" t="s">
        <v>48</v>
      </c>
      <c r="AC257" t="s">
        <v>48</v>
      </c>
      <c r="AD257" t="s">
        <v>48</v>
      </c>
      <c r="AE257" t="s">
        <v>48</v>
      </c>
      <c r="AF257" t="s">
        <v>48</v>
      </c>
      <c r="AG257" t="s">
        <v>48</v>
      </c>
      <c r="AH257" t="s">
        <v>48</v>
      </c>
      <c r="AI257" t="s">
        <v>48</v>
      </c>
      <c r="AJ257" t="s">
        <v>48</v>
      </c>
      <c r="AK257" t="s">
        <v>64</v>
      </c>
      <c r="AL257" cm="1">
        <f t="array" ref="AL25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57" t="str" cm="1">
        <f t="array" ref="AM257">_xlfn.IFS(tbl_respondenti[[#This Row],[index]]&lt;=3,"málo odolný/á",tbl_respondenti[[#This Row],[index]]&lt;=7,"středně odolný/á",TRUE,"dobře odolný/á")</f>
        <v>dobře odolný/á</v>
      </c>
      <c r="AN257" t="s">
        <v>253</v>
      </c>
      <c r="AO257" t="s">
        <v>253</v>
      </c>
      <c r="AQ257" t="s">
        <v>51</v>
      </c>
      <c r="AS257" s="7" t="s">
        <v>1221</v>
      </c>
      <c r="AT257" s="7" t="s">
        <v>1240</v>
      </c>
    </row>
    <row r="258" spans="1:47" x14ac:dyDescent="0.35">
      <c r="A258">
        <v>306</v>
      </c>
      <c r="B258" s="1">
        <v>45219.437939814801</v>
      </c>
      <c r="C258" s="1">
        <v>45219.445960648103</v>
      </c>
      <c r="D258" t="s">
        <v>35</v>
      </c>
      <c r="F258" s="1"/>
      <c r="G258" s="2">
        <v>20</v>
      </c>
      <c r="H258" s="2" t="str" cm="1">
        <f t="array" ref="H25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58" t="s">
        <v>37</v>
      </c>
      <c r="J258" t="s">
        <v>37</v>
      </c>
      <c r="K258" t="s">
        <v>94</v>
      </c>
      <c r="L258" t="s">
        <v>94</v>
      </c>
      <c r="M258" t="s">
        <v>114</v>
      </c>
      <c r="N258" t="s">
        <v>114</v>
      </c>
      <c r="O258" t="s">
        <v>58</v>
      </c>
      <c r="P258" t="s">
        <v>58</v>
      </c>
      <c r="Q258" t="s">
        <v>59</v>
      </c>
      <c r="R258" t="s">
        <v>60</v>
      </c>
      <c r="S258" t="s">
        <v>43</v>
      </c>
      <c r="T258" t="s">
        <v>43</v>
      </c>
      <c r="U258" t="s">
        <v>62</v>
      </c>
      <c r="V258" t="s">
        <v>63</v>
      </c>
      <c r="W258" t="s">
        <v>88</v>
      </c>
      <c r="X258" t="s">
        <v>88</v>
      </c>
      <c r="Y258" s="2" t="s">
        <v>196</v>
      </c>
      <c r="Z258" s="6">
        <v>50000</v>
      </c>
      <c r="AA258" s="6" t="str" cm="1">
        <f t="array" ref="AA25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58" t="s">
        <v>48</v>
      </c>
      <c r="AC258" t="s">
        <v>64</v>
      </c>
      <c r="AD258" t="s">
        <v>48</v>
      </c>
      <c r="AE258" t="s">
        <v>48</v>
      </c>
      <c r="AF258" t="s">
        <v>64</v>
      </c>
      <c r="AG258" t="s">
        <v>48</v>
      </c>
      <c r="AH258" t="s">
        <v>48</v>
      </c>
      <c r="AI258" t="s">
        <v>48</v>
      </c>
      <c r="AJ258" t="s">
        <v>48</v>
      </c>
      <c r="AK258" t="s">
        <v>48</v>
      </c>
      <c r="AL258" cm="1">
        <f t="array" ref="AL25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58" t="str" cm="1">
        <f t="array" ref="AM258">_xlfn.IFS(tbl_respondenti[[#This Row],[index]]&lt;=3,"málo odolný/á",tbl_respondenti[[#This Row],[index]]&lt;=7,"středně odolný/á",TRUE,"dobře odolný/á")</f>
        <v>středně odolný/á</v>
      </c>
      <c r="AN258" t="s">
        <v>49</v>
      </c>
      <c r="AO258" t="s">
        <v>49</v>
      </c>
      <c r="AP258" t="s">
        <v>1248</v>
      </c>
      <c r="AQ258" t="s">
        <v>67</v>
      </c>
      <c r="AR258" t="s">
        <v>644</v>
      </c>
      <c r="AS258" s="7" t="s">
        <v>1249</v>
      </c>
      <c r="AT258" s="7" t="s">
        <v>1250</v>
      </c>
      <c r="AU258" s="7" t="s">
        <v>1251</v>
      </c>
    </row>
    <row r="259" spans="1:47" x14ac:dyDescent="0.35">
      <c r="A259">
        <v>310</v>
      </c>
      <c r="B259" s="1">
        <v>45219.524976851797</v>
      </c>
      <c r="C259" s="1">
        <v>45219.533194444397</v>
      </c>
      <c r="D259" t="s">
        <v>35</v>
      </c>
      <c r="F259" s="1"/>
      <c r="G259" s="2">
        <v>18</v>
      </c>
      <c r="H259" s="2" t="str" cm="1">
        <f t="array" ref="H25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59" t="s">
        <v>56</v>
      </c>
      <c r="J259" t="s">
        <v>56</v>
      </c>
      <c r="K259" t="s">
        <v>71</v>
      </c>
      <c r="L259" t="s">
        <v>71</v>
      </c>
      <c r="M259" t="s">
        <v>157</v>
      </c>
      <c r="N259" t="s">
        <v>157</v>
      </c>
      <c r="O259" t="s">
        <v>58</v>
      </c>
      <c r="P259" t="s">
        <v>58</v>
      </c>
      <c r="Q259" t="s">
        <v>41</v>
      </c>
      <c r="R259" t="s">
        <v>60</v>
      </c>
      <c r="S259" t="s">
        <v>43</v>
      </c>
      <c r="T259" t="s">
        <v>43</v>
      </c>
      <c r="U259" t="s">
        <v>62</v>
      </c>
      <c r="V259" t="s">
        <v>63</v>
      </c>
      <c r="W259" t="s">
        <v>76</v>
      </c>
      <c r="X259" t="s">
        <v>76</v>
      </c>
      <c r="Y259" t="s">
        <v>1265</v>
      </c>
      <c r="Z259" s="5">
        <v>15000</v>
      </c>
      <c r="AA259" s="5" t="str" cm="1">
        <f t="array" ref="AA25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59" t="s">
        <v>48</v>
      </c>
      <c r="AC259" t="s">
        <v>48</v>
      </c>
      <c r="AD259" t="s">
        <v>48</v>
      </c>
      <c r="AE259" t="s">
        <v>48</v>
      </c>
      <c r="AF259" t="s">
        <v>48</v>
      </c>
      <c r="AG259" t="s">
        <v>48</v>
      </c>
      <c r="AH259" t="s">
        <v>48</v>
      </c>
      <c r="AI259" t="s">
        <v>48</v>
      </c>
      <c r="AJ259" t="s">
        <v>64</v>
      </c>
      <c r="AK259" t="s">
        <v>48</v>
      </c>
      <c r="AL259" cm="1">
        <f t="array" ref="AL25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59" t="str" cm="1">
        <f t="array" ref="AM259">_xlfn.IFS(tbl_respondenti[[#This Row],[index]]&lt;=3,"málo odolný/á",tbl_respondenti[[#This Row],[index]]&lt;=7,"středně odolný/á",TRUE,"dobře odolný/á")</f>
        <v>dobře odolný/á</v>
      </c>
      <c r="AN259" t="s">
        <v>49</v>
      </c>
      <c r="AO259" t="s">
        <v>49</v>
      </c>
      <c r="AP259" t="s">
        <v>1266</v>
      </c>
      <c r="AQ259" t="s">
        <v>67</v>
      </c>
      <c r="AR259" t="s">
        <v>111</v>
      </c>
      <c r="AS259" s="7" t="s">
        <v>1267</v>
      </c>
      <c r="AT259" s="7" t="s">
        <v>1268</v>
      </c>
    </row>
    <row r="260" spans="1:47" x14ac:dyDescent="0.35">
      <c r="A260">
        <v>313</v>
      </c>
      <c r="B260" s="1">
        <v>45219.591828703698</v>
      </c>
      <c r="C260" s="1">
        <v>45219.593738425901</v>
      </c>
      <c r="D260" t="s">
        <v>35</v>
      </c>
      <c r="F260" s="1"/>
      <c r="G260" s="2">
        <v>18</v>
      </c>
      <c r="H260" s="2" t="str" cm="1">
        <f t="array" ref="H26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60" t="s">
        <v>56</v>
      </c>
      <c r="J260" t="s">
        <v>56</v>
      </c>
      <c r="K260" t="s">
        <v>71</v>
      </c>
      <c r="L260" t="s">
        <v>71</v>
      </c>
      <c r="M260" t="s">
        <v>57</v>
      </c>
      <c r="N260" t="s">
        <v>57</v>
      </c>
      <c r="O260" t="s">
        <v>58</v>
      </c>
      <c r="P260" t="s">
        <v>58</v>
      </c>
      <c r="Q260" t="s">
        <v>41</v>
      </c>
      <c r="R260" t="s">
        <v>60</v>
      </c>
      <c r="S260" t="s">
        <v>43</v>
      </c>
      <c r="T260" t="s">
        <v>43</v>
      </c>
      <c r="U260" t="s">
        <v>62</v>
      </c>
      <c r="V260" t="s">
        <v>63</v>
      </c>
      <c r="W260" t="s">
        <v>76</v>
      </c>
      <c r="X260" t="s">
        <v>76</v>
      </c>
      <c r="Y260" s="2" t="s">
        <v>214</v>
      </c>
      <c r="Z260" s="6">
        <v>8000</v>
      </c>
      <c r="AA260" s="6" t="str" cm="1">
        <f t="array" ref="AA26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60" t="s">
        <v>48</v>
      </c>
      <c r="AC260" t="s">
        <v>48</v>
      </c>
      <c r="AD260" t="s">
        <v>48</v>
      </c>
      <c r="AE260" t="s">
        <v>48</v>
      </c>
      <c r="AF260" t="s">
        <v>48</v>
      </c>
      <c r="AG260" t="s">
        <v>48</v>
      </c>
      <c r="AH260" t="s">
        <v>48</v>
      </c>
      <c r="AI260" t="s">
        <v>64</v>
      </c>
      <c r="AJ260" t="s">
        <v>48</v>
      </c>
      <c r="AK260" t="s">
        <v>64</v>
      </c>
      <c r="AL260" cm="1">
        <f t="array" ref="AL26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60" t="str" cm="1">
        <f t="array" ref="AM260">_xlfn.IFS(tbl_respondenti[[#This Row],[index]]&lt;=3,"málo odolný/á",tbl_respondenti[[#This Row],[index]]&lt;=7,"středně odolný/á",TRUE,"dobře odolný/á")</f>
        <v>dobře odolný/á</v>
      </c>
      <c r="AN260" t="s">
        <v>49</v>
      </c>
      <c r="AO260" t="s">
        <v>49</v>
      </c>
      <c r="AP260" t="s">
        <v>578</v>
      </c>
      <c r="AQ260" t="s">
        <v>51</v>
      </c>
      <c r="AS260" s="7" t="s">
        <v>1271</v>
      </c>
      <c r="AT260" s="7" t="s">
        <v>1272</v>
      </c>
    </row>
    <row r="261" spans="1:47" x14ac:dyDescent="0.35">
      <c r="A261">
        <v>315</v>
      </c>
      <c r="B261" s="1">
        <v>45219.608009259297</v>
      </c>
      <c r="C261" s="1">
        <v>45219.622638888897</v>
      </c>
      <c r="D261" t="s">
        <v>35</v>
      </c>
      <c r="F261" s="1"/>
      <c r="G261" s="2">
        <v>24</v>
      </c>
      <c r="H261" s="2" t="str" cm="1">
        <f t="array" ref="H26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61" t="s">
        <v>37</v>
      </c>
      <c r="J261" t="s">
        <v>37</v>
      </c>
      <c r="K261" t="s">
        <v>94</v>
      </c>
      <c r="L261" t="s">
        <v>94</v>
      </c>
      <c r="M261" t="s">
        <v>157</v>
      </c>
      <c r="N261" t="s">
        <v>157</v>
      </c>
      <c r="O261" t="s">
        <v>58</v>
      </c>
      <c r="P261" t="s">
        <v>58</v>
      </c>
      <c r="Q261" t="s">
        <v>41</v>
      </c>
      <c r="R261" t="s">
        <v>60</v>
      </c>
      <c r="S261" t="s">
        <v>43</v>
      </c>
      <c r="T261" t="s">
        <v>43</v>
      </c>
      <c r="U261" t="s">
        <v>74</v>
      </c>
      <c r="V261" t="s">
        <v>75</v>
      </c>
      <c r="W261" t="s">
        <v>76</v>
      </c>
      <c r="X261" t="s">
        <v>76</v>
      </c>
      <c r="Y261" t="s">
        <v>1276</v>
      </c>
      <c r="Z261" s="5">
        <v>130000</v>
      </c>
      <c r="AA261" s="5" t="str" cm="1">
        <f t="array" ref="AA26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261" t="s">
        <v>64</v>
      </c>
      <c r="AC261" t="s">
        <v>48</v>
      </c>
      <c r="AD261" t="s">
        <v>48</v>
      </c>
      <c r="AE261" t="s">
        <v>64</v>
      </c>
      <c r="AF261" t="s">
        <v>48</v>
      </c>
      <c r="AG261" t="s">
        <v>48</v>
      </c>
      <c r="AH261" t="s">
        <v>48</v>
      </c>
      <c r="AI261" t="s">
        <v>64</v>
      </c>
      <c r="AJ261" t="s">
        <v>48</v>
      </c>
      <c r="AK261" t="s">
        <v>64</v>
      </c>
      <c r="AL261" cm="1">
        <f t="array" ref="AL26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61" t="str" cm="1">
        <f t="array" ref="AM261">_xlfn.IFS(tbl_respondenti[[#This Row],[index]]&lt;=3,"málo odolný/á",tbl_respondenti[[#This Row],[index]]&lt;=7,"středně odolný/á",TRUE,"dobře odolný/á")</f>
        <v>středně odolný/á</v>
      </c>
      <c r="AN261" t="s">
        <v>65</v>
      </c>
      <c r="AO261" t="s">
        <v>65</v>
      </c>
      <c r="AP261" t="s">
        <v>1277</v>
      </c>
      <c r="AQ261" t="s">
        <v>67</v>
      </c>
      <c r="AR261" t="s">
        <v>160</v>
      </c>
      <c r="AS261" s="7" t="s">
        <v>1278</v>
      </c>
      <c r="AT261" s="7" t="s">
        <v>1279</v>
      </c>
    </row>
    <row r="262" spans="1:47" x14ac:dyDescent="0.35">
      <c r="A262">
        <v>323</v>
      </c>
      <c r="B262" s="1">
        <v>45219.834560185198</v>
      </c>
      <c r="C262" s="1">
        <v>45219.838101851798</v>
      </c>
      <c r="D262" t="s">
        <v>35</v>
      </c>
      <c r="F262" s="1"/>
      <c r="G262" s="2">
        <v>23</v>
      </c>
      <c r="H262" s="2" t="str" cm="1">
        <f t="array" ref="H26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62" t="s">
        <v>37</v>
      </c>
      <c r="J262" t="s">
        <v>37</v>
      </c>
      <c r="K262" t="s">
        <v>183</v>
      </c>
      <c r="L262" t="s">
        <v>183</v>
      </c>
      <c r="M262" t="s">
        <v>114</v>
      </c>
      <c r="N262" t="s">
        <v>114</v>
      </c>
      <c r="O262" t="s">
        <v>58</v>
      </c>
      <c r="P262" t="s">
        <v>58</v>
      </c>
      <c r="Q262" t="s">
        <v>41</v>
      </c>
      <c r="R262" t="s">
        <v>60</v>
      </c>
      <c r="S262" t="s">
        <v>144</v>
      </c>
      <c r="T262" t="s">
        <v>144</v>
      </c>
      <c r="U262" t="s">
        <v>62</v>
      </c>
      <c r="V262" t="s">
        <v>63</v>
      </c>
      <c r="W262" t="s">
        <v>76</v>
      </c>
      <c r="X262" t="s">
        <v>76</v>
      </c>
      <c r="Y262" s="2" t="s">
        <v>196</v>
      </c>
      <c r="Z262" s="6">
        <v>50000</v>
      </c>
      <c r="AA262" s="6" t="str" cm="1">
        <f t="array" ref="AA26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62" t="s">
        <v>64</v>
      </c>
      <c r="AC262" t="s">
        <v>48</v>
      </c>
      <c r="AD262" t="s">
        <v>48</v>
      </c>
      <c r="AE262" t="s">
        <v>48</v>
      </c>
      <c r="AF262" t="s">
        <v>48</v>
      </c>
      <c r="AG262" t="s">
        <v>48</v>
      </c>
      <c r="AH262" t="s">
        <v>48</v>
      </c>
      <c r="AI262" t="s">
        <v>64</v>
      </c>
      <c r="AJ262" t="s">
        <v>48</v>
      </c>
      <c r="AK262" t="s">
        <v>48</v>
      </c>
      <c r="AL262" cm="1">
        <f t="array" ref="AL26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62" t="str" cm="1">
        <f t="array" ref="AM262">_xlfn.IFS(tbl_respondenti[[#This Row],[index]]&lt;=3,"málo odolný/á",tbl_respondenti[[#This Row],[index]]&lt;=7,"středně odolný/á",TRUE,"dobře odolný/á")</f>
        <v>středně odolný/á</v>
      </c>
      <c r="AN262" t="s">
        <v>49</v>
      </c>
      <c r="AO262" t="s">
        <v>49</v>
      </c>
      <c r="AP262" t="s">
        <v>1303</v>
      </c>
      <c r="AQ262" t="s">
        <v>67</v>
      </c>
      <c r="AR262" t="s">
        <v>1304</v>
      </c>
      <c r="AS262" s="7" t="s">
        <v>419</v>
      </c>
      <c r="AT262" s="7" t="s">
        <v>1305</v>
      </c>
    </row>
    <row r="263" spans="1:47" ht="29" x14ac:dyDescent="0.35">
      <c r="A263">
        <v>324</v>
      </c>
      <c r="B263" s="1">
        <v>45219.849525463003</v>
      </c>
      <c r="C263" s="1">
        <v>45219.859004629601</v>
      </c>
      <c r="D263" t="s">
        <v>35</v>
      </c>
      <c r="F263" s="1"/>
      <c r="G263" s="2">
        <v>17</v>
      </c>
      <c r="H263" s="2" t="str" cm="1">
        <f t="array" ref="H26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63" t="s">
        <v>56</v>
      </c>
      <c r="J263" t="s">
        <v>56</v>
      </c>
      <c r="K263" t="s">
        <v>130</v>
      </c>
      <c r="L263" t="s">
        <v>130</v>
      </c>
      <c r="M263" t="s">
        <v>114</v>
      </c>
      <c r="N263" t="s">
        <v>114</v>
      </c>
      <c r="O263" t="s">
        <v>58</v>
      </c>
      <c r="P263" t="s">
        <v>58</v>
      </c>
      <c r="Q263" t="s">
        <v>59</v>
      </c>
      <c r="R263" t="s">
        <v>60</v>
      </c>
      <c r="S263" t="s">
        <v>43</v>
      </c>
      <c r="T263" t="s">
        <v>43</v>
      </c>
      <c r="U263" t="s">
        <v>62</v>
      </c>
      <c r="V263" t="s">
        <v>63</v>
      </c>
      <c r="W263" t="s">
        <v>46</v>
      </c>
      <c r="X263" t="s">
        <v>46</v>
      </c>
      <c r="Y263" t="s">
        <v>1306</v>
      </c>
      <c r="Z263" s="5">
        <v>10000</v>
      </c>
      <c r="AA263" s="5" t="str" cm="1">
        <f t="array" ref="AA26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63" t="s">
        <v>48</v>
      </c>
      <c r="AC263" t="s">
        <v>48</v>
      </c>
      <c r="AD263" t="s">
        <v>64</v>
      </c>
      <c r="AE263" t="s">
        <v>48</v>
      </c>
      <c r="AF263" t="s">
        <v>48</v>
      </c>
      <c r="AG263" t="s">
        <v>48</v>
      </c>
      <c r="AH263" t="s">
        <v>48</v>
      </c>
      <c r="AI263" t="s">
        <v>48</v>
      </c>
      <c r="AJ263" t="s">
        <v>48</v>
      </c>
      <c r="AK263" t="s">
        <v>48</v>
      </c>
      <c r="AL263" cm="1">
        <f t="array" ref="AL26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63" t="str" cm="1">
        <f t="array" ref="AM263">_xlfn.IFS(tbl_respondenti[[#This Row],[index]]&lt;=3,"málo odolný/á",tbl_respondenti[[#This Row],[index]]&lt;=7,"středně odolný/á",TRUE,"dobře odolný/á")</f>
        <v>dobře odolný/á</v>
      </c>
      <c r="AN263" t="s">
        <v>49</v>
      </c>
      <c r="AO263" t="s">
        <v>49</v>
      </c>
      <c r="AP263" t="s">
        <v>1307</v>
      </c>
      <c r="AQ263" t="s">
        <v>67</v>
      </c>
      <c r="AR263" t="s">
        <v>111</v>
      </c>
      <c r="AS263" s="7" t="s">
        <v>1308</v>
      </c>
      <c r="AT263" s="7" t="s">
        <v>1309</v>
      </c>
      <c r="AU263" s="7" t="s">
        <v>1310</v>
      </c>
    </row>
    <row r="264" spans="1:47" x14ac:dyDescent="0.35">
      <c r="A264">
        <v>325</v>
      </c>
      <c r="B264" s="1">
        <v>45219.890439814801</v>
      </c>
      <c r="C264" s="1">
        <v>45219.895833333299</v>
      </c>
      <c r="D264" t="s">
        <v>35</v>
      </c>
      <c r="F264" s="1"/>
      <c r="G264" s="2">
        <v>19</v>
      </c>
      <c r="H264" s="2" t="str" cm="1">
        <f t="array" ref="H26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64" t="s">
        <v>70</v>
      </c>
      <c r="J264" t="s">
        <v>70</v>
      </c>
      <c r="K264" t="s">
        <v>38</v>
      </c>
      <c r="L264" t="s">
        <v>38</v>
      </c>
      <c r="M264" t="s">
        <v>251</v>
      </c>
      <c r="N264" t="s">
        <v>251</v>
      </c>
      <c r="O264" t="s">
        <v>58</v>
      </c>
      <c r="P264" t="s">
        <v>58</v>
      </c>
      <c r="Q264" t="s">
        <v>59</v>
      </c>
      <c r="R264" t="s">
        <v>60</v>
      </c>
      <c r="S264" t="s">
        <v>43</v>
      </c>
      <c r="T264" t="s">
        <v>43</v>
      </c>
      <c r="U264" t="s">
        <v>62</v>
      </c>
      <c r="V264" t="s">
        <v>63</v>
      </c>
      <c r="W264" t="s">
        <v>76</v>
      </c>
      <c r="X264" t="s">
        <v>76</v>
      </c>
      <c r="Y264" t="s">
        <v>1311</v>
      </c>
      <c r="Z264" s="5">
        <v>2000</v>
      </c>
      <c r="AA264" s="5" t="str" cm="1">
        <f t="array" ref="AA26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64" t="s">
        <v>48</v>
      </c>
      <c r="AC264" t="s">
        <v>48</v>
      </c>
      <c r="AD264" t="s">
        <v>48</v>
      </c>
      <c r="AE264" t="s">
        <v>48</v>
      </c>
      <c r="AF264" t="s">
        <v>64</v>
      </c>
      <c r="AG264" t="s">
        <v>48</v>
      </c>
      <c r="AH264" t="s">
        <v>48</v>
      </c>
      <c r="AI264" t="s">
        <v>64</v>
      </c>
      <c r="AJ264" t="s">
        <v>48</v>
      </c>
      <c r="AK264" t="s">
        <v>48</v>
      </c>
      <c r="AL264" cm="1">
        <f t="array" ref="AL26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64" t="str" cm="1">
        <f t="array" ref="AM264">_xlfn.IFS(tbl_respondenti[[#This Row],[index]]&lt;=3,"málo odolný/á",tbl_respondenti[[#This Row],[index]]&lt;=7,"středně odolný/á",TRUE,"dobře odolný/á")</f>
        <v>středně odolný/á</v>
      </c>
      <c r="AN264" t="s">
        <v>49</v>
      </c>
      <c r="AO264" t="s">
        <v>49</v>
      </c>
      <c r="AP264" t="s">
        <v>1312</v>
      </c>
      <c r="AQ264" t="s">
        <v>67</v>
      </c>
      <c r="AR264" t="s">
        <v>175</v>
      </c>
      <c r="AS264" s="7" t="s">
        <v>1313</v>
      </c>
      <c r="AT264" s="7" t="s">
        <v>1314</v>
      </c>
    </row>
    <row r="265" spans="1:47" x14ac:dyDescent="0.35">
      <c r="A265">
        <v>332</v>
      </c>
      <c r="B265" s="1">
        <v>45220.881354166697</v>
      </c>
      <c r="C265" s="1">
        <v>45220.885648148098</v>
      </c>
      <c r="D265" t="s">
        <v>35</v>
      </c>
      <c r="F265" s="1"/>
      <c r="G265" s="2">
        <v>18</v>
      </c>
      <c r="H265" s="2" t="str" cm="1">
        <f t="array" ref="H26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65" t="s">
        <v>56</v>
      </c>
      <c r="J265" t="s">
        <v>56</v>
      </c>
      <c r="K265" t="s">
        <v>94</v>
      </c>
      <c r="L265" t="s">
        <v>94</v>
      </c>
      <c r="M265" t="s">
        <v>114</v>
      </c>
      <c r="N265" t="s">
        <v>114</v>
      </c>
      <c r="O265" t="s">
        <v>58</v>
      </c>
      <c r="P265" t="s">
        <v>58</v>
      </c>
      <c r="Q265" t="s">
        <v>121</v>
      </c>
      <c r="R265" t="s">
        <v>60</v>
      </c>
      <c r="S265" t="s">
        <v>43</v>
      </c>
      <c r="T265" t="s">
        <v>43</v>
      </c>
      <c r="U265" t="s">
        <v>149</v>
      </c>
      <c r="V265" t="s">
        <v>63</v>
      </c>
      <c r="W265" t="s">
        <v>1333</v>
      </c>
      <c r="Y265" s="2" t="s">
        <v>512</v>
      </c>
      <c r="Z265" s="6">
        <v>5000</v>
      </c>
      <c r="AA265" s="6" t="str" cm="1">
        <f t="array" ref="AA26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65" t="s">
        <v>48</v>
      </c>
      <c r="AC265" t="s">
        <v>64</v>
      </c>
      <c r="AD265" t="s">
        <v>64</v>
      </c>
      <c r="AE265" t="s">
        <v>48</v>
      </c>
      <c r="AF265" t="s">
        <v>64</v>
      </c>
      <c r="AG265" t="s">
        <v>48</v>
      </c>
      <c r="AH265" t="s">
        <v>48</v>
      </c>
      <c r="AI265" t="s">
        <v>48</v>
      </c>
      <c r="AJ265" t="s">
        <v>48</v>
      </c>
      <c r="AK265" t="s">
        <v>48</v>
      </c>
      <c r="AL265" cm="1">
        <f t="array" ref="AL26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65" t="str" cm="1">
        <f t="array" ref="AM265">_xlfn.IFS(tbl_respondenti[[#This Row],[index]]&lt;=3,"málo odolný/á",tbl_respondenti[[#This Row],[index]]&lt;=7,"středně odolný/á",TRUE,"dobře odolný/á")</f>
        <v>středně odolný/á</v>
      </c>
      <c r="AN265" t="s">
        <v>49</v>
      </c>
      <c r="AO265" t="s">
        <v>49</v>
      </c>
      <c r="AP265" t="s">
        <v>1334</v>
      </c>
      <c r="AQ265" t="s">
        <v>51</v>
      </c>
      <c r="AS265" s="7" t="s">
        <v>1335</v>
      </c>
      <c r="AT265" s="7" t="s">
        <v>1336</v>
      </c>
    </row>
    <row r="266" spans="1:47" x14ac:dyDescent="0.35">
      <c r="A266">
        <v>333</v>
      </c>
      <c r="B266" s="1">
        <v>45220.900243055599</v>
      </c>
      <c r="C266" s="1">
        <v>45220.902349536998</v>
      </c>
      <c r="D266" t="s">
        <v>35</v>
      </c>
      <c r="F266" s="1"/>
      <c r="G266" s="2">
        <v>18</v>
      </c>
      <c r="H266" s="2" t="str" cm="1">
        <f t="array" ref="H26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66" t="s">
        <v>56</v>
      </c>
      <c r="J266" t="s">
        <v>56</v>
      </c>
      <c r="K266" t="s">
        <v>71</v>
      </c>
      <c r="L266" t="s">
        <v>71</v>
      </c>
      <c r="M266" t="s">
        <v>57</v>
      </c>
      <c r="N266" t="s">
        <v>57</v>
      </c>
      <c r="O266" t="s">
        <v>58</v>
      </c>
      <c r="P266" t="s">
        <v>58</v>
      </c>
      <c r="Q266" t="s">
        <v>59</v>
      </c>
      <c r="R266" t="s">
        <v>60</v>
      </c>
      <c r="S266" t="s">
        <v>43</v>
      </c>
      <c r="T266" t="s">
        <v>43</v>
      </c>
      <c r="U266" t="s">
        <v>62</v>
      </c>
      <c r="V266" t="s">
        <v>63</v>
      </c>
      <c r="W266" t="s">
        <v>76</v>
      </c>
      <c r="X266" t="s">
        <v>76</v>
      </c>
      <c r="Y266" s="2" t="s">
        <v>69</v>
      </c>
      <c r="Z266" s="6">
        <v>20000</v>
      </c>
      <c r="AA266" s="6" t="str" cm="1">
        <f t="array" ref="AA26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66" t="s">
        <v>48</v>
      </c>
      <c r="AC266" t="s">
        <v>48</v>
      </c>
      <c r="AD266" t="s">
        <v>48</v>
      </c>
      <c r="AE266" t="s">
        <v>48</v>
      </c>
      <c r="AF266" t="s">
        <v>48</v>
      </c>
      <c r="AG266" t="s">
        <v>48</v>
      </c>
      <c r="AH266" t="s">
        <v>48</v>
      </c>
      <c r="AI266" t="s">
        <v>48</v>
      </c>
      <c r="AJ266" t="s">
        <v>48</v>
      </c>
      <c r="AK266" t="s">
        <v>48</v>
      </c>
      <c r="AL266" cm="1">
        <f t="array" ref="AL26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66" t="str" cm="1">
        <f t="array" ref="AM266">_xlfn.IFS(tbl_respondenti[[#This Row],[index]]&lt;=3,"málo odolný/á",tbl_respondenti[[#This Row],[index]]&lt;=7,"středně odolný/á",TRUE,"dobře odolný/á")</f>
        <v>dobře odolný/á</v>
      </c>
      <c r="AN266" t="s">
        <v>49</v>
      </c>
      <c r="AO266" t="s">
        <v>49</v>
      </c>
      <c r="AP266" t="s">
        <v>1337</v>
      </c>
      <c r="AQ266" t="s">
        <v>67</v>
      </c>
      <c r="AR266" t="s">
        <v>111</v>
      </c>
      <c r="AS266" s="7" t="s">
        <v>1338</v>
      </c>
      <c r="AT266" s="7" t="s">
        <v>344</v>
      </c>
    </row>
    <row r="267" spans="1:47" ht="29" x14ac:dyDescent="0.35">
      <c r="A267">
        <v>334</v>
      </c>
      <c r="B267" s="1">
        <v>45220.901099536997</v>
      </c>
      <c r="C267" s="1">
        <v>45220.905381944402</v>
      </c>
      <c r="D267" t="s">
        <v>35</v>
      </c>
      <c r="F267" s="1"/>
      <c r="G267" s="2">
        <v>17</v>
      </c>
      <c r="H267" s="2" t="str" cm="1">
        <f t="array" ref="H26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67" t="s">
        <v>56</v>
      </c>
      <c r="J267" t="s">
        <v>56</v>
      </c>
      <c r="K267" t="s">
        <v>94</v>
      </c>
      <c r="L267" t="s">
        <v>94</v>
      </c>
      <c r="M267" t="s">
        <v>39</v>
      </c>
      <c r="N267" t="s">
        <v>39</v>
      </c>
      <c r="O267" t="s">
        <v>58</v>
      </c>
      <c r="P267" t="s">
        <v>58</v>
      </c>
      <c r="Q267" t="s">
        <v>59</v>
      </c>
      <c r="R267" t="s">
        <v>60</v>
      </c>
      <c r="S267" t="s">
        <v>43</v>
      </c>
      <c r="T267" t="s">
        <v>43</v>
      </c>
      <c r="U267" t="s">
        <v>62</v>
      </c>
      <c r="V267" t="s">
        <v>63</v>
      </c>
      <c r="W267" t="s">
        <v>76</v>
      </c>
      <c r="X267" t="s">
        <v>76</v>
      </c>
      <c r="Y267" s="2" t="s">
        <v>1339</v>
      </c>
      <c r="Z267" s="6">
        <v>400000</v>
      </c>
      <c r="AA267" s="6" t="str" cm="1">
        <f t="array" ref="AA26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267" t="s">
        <v>48</v>
      </c>
      <c r="AC267" t="s">
        <v>48</v>
      </c>
      <c r="AD267" t="s">
        <v>48</v>
      </c>
      <c r="AE267" t="s">
        <v>48</v>
      </c>
      <c r="AF267" t="s">
        <v>48</v>
      </c>
      <c r="AG267" t="s">
        <v>48</v>
      </c>
      <c r="AH267" t="s">
        <v>48</v>
      </c>
      <c r="AI267" t="s">
        <v>48</v>
      </c>
      <c r="AJ267" t="s">
        <v>48</v>
      </c>
      <c r="AK267" t="s">
        <v>64</v>
      </c>
      <c r="AL267" cm="1">
        <f t="array" ref="AL26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67" t="str" cm="1">
        <f t="array" ref="AM267">_xlfn.IFS(tbl_respondenti[[#This Row],[index]]&lt;=3,"málo odolný/á",tbl_respondenti[[#This Row],[index]]&lt;=7,"středně odolný/á",TRUE,"dobře odolný/á")</f>
        <v>dobře odolný/á</v>
      </c>
      <c r="AN267" t="s">
        <v>65</v>
      </c>
      <c r="AO267" t="s">
        <v>65</v>
      </c>
      <c r="AP267" t="s">
        <v>372</v>
      </c>
      <c r="AQ267" t="s">
        <v>51</v>
      </c>
      <c r="AS267" s="7" t="s">
        <v>1340</v>
      </c>
      <c r="AT267" s="7" t="s">
        <v>1341</v>
      </c>
      <c r="AU267" s="7" t="s">
        <v>1342</v>
      </c>
    </row>
    <row r="268" spans="1:47" x14ac:dyDescent="0.35">
      <c r="A268">
        <v>335</v>
      </c>
      <c r="B268" s="1">
        <v>45220.935983796298</v>
      </c>
      <c r="C268" s="1">
        <v>45220.938391203701</v>
      </c>
      <c r="D268" t="s">
        <v>35</v>
      </c>
      <c r="F268" s="1"/>
      <c r="G268" s="2">
        <v>19</v>
      </c>
      <c r="H268" s="2" t="str" cm="1">
        <f t="array" ref="H26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68" t="s">
        <v>37</v>
      </c>
      <c r="J268" t="s">
        <v>37</v>
      </c>
      <c r="K268" t="s">
        <v>94</v>
      </c>
      <c r="L268" t="s">
        <v>94</v>
      </c>
      <c r="M268" t="s">
        <v>114</v>
      </c>
      <c r="N268" t="s">
        <v>114</v>
      </c>
      <c r="O268" t="s">
        <v>58</v>
      </c>
      <c r="P268" t="s">
        <v>58</v>
      </c>
      <c r="Q268" t="s">
        <v>59</v>
      </c>
      <c r="R268" t="s">
        <v>60</v>
      </c>
      <c r="S268" t="s">
        <v>43</v>
      </c>
      <c r="T268" t="s">
        <v>43</v>
      </c>
      <c r="U268" t="s">
        <v>74</v>
      </c>
      <c r="V268" t="s">
        <v>63</v>
      </c>
      <c r="W268" t="s">
        <v>76</v>
      </c>
      <c r="X268" t="s">
        <v>76</v>
      </c>
      <c r="AA268" s="5" t="str" cm="1">
        <f t="array" ref="AA26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68" t="s">
        <v>48</v>
      </c>
      <c r="AC268" t="s">
        <v>48</v>
      </c>
      <c r="AD268" t="s">
        <v>48</v>
      </c>
      <c r="AE268" t="s">
        <v>48</v>
      </c>
      <c r="AF268" t="s">
        <v>48</v>
      </c>
      <c r="AG268" t="s">
        <v>48</v>
      </c>
      <c r="AH268" t="s">
        <v>48</v>
      </c>
      <c r="AI268" t="s">
        <v>48</v>
      </c>
      <c r="AJ268" t="s">
        <v>48</v>
      </c>
      <c r="AK268" t="s">
        <v>48</v>
      </c>
      <c r="AL268" cm="1">
        <f t="array" ref="AL26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68" t="str" cm="1">
        <f t="array" ref="AM268">_xlfn.IFS(tbl_respondenti[[#This Row],[index]]&lt;=3,"málo odolný/á",tbl_respondenti[[#This Row],[index]]&lt;=7,"středně odolný/á",TRUE,"dobře odolný/á")</f>
        <v>dobře odolný/á</v>
      </c>
      <c r="AN268" t="s">
        <v>49</v>
      </c>
      <c r="AO268" t="s">
        <v>49</v>
      </c>
      <c r="AP268" t="s">
        <v>372</v>
      </c>
      <c r="AQ268" t="s">
        <v>51</v>
      </c>
      <c r="AS268" s="7" t="s">
        <v>1343</v>
      </c>
      <c r="AT268" s="7" t="s">
        <v>1344</v>
      </c>
    </row>
    <row r="269" spans="1:47" x14ac:dyDescent="0.35">
      <c r="A269">
        <v>337</v>
      </c>
      <c r="B269" s="1">
        <v>45221.1031365741</v>
      </c>
      <c r="C269" s="1">
        <v>45221.107349537</v>
      </c>
      <c r="D269" t="s">
        <v>35</v>
      </c>
      <c r="F269" s="1"/>
      <c r="G269" s="2">
        <v>19</v>
      </c>
      <c r="H269" s="2" t="str" cm="1">
        <f t="array" ref="H26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69" t="s">
        <v>56</v>
      </c>
      <c r="J269" t="s">
        <v>56</v>
      </c>
      <c r="K269" t="s">
        <v>71</v>
      </c>
      <c r="L269" t="s">
        <v>71</v>
      </c>
      <c r="M269" t="s">
        <v>57</v>
      </c>
      <c r="N269" t="s">
        <v>57</v>
      </c>
      <c r="O269" t="s">
        <v>58</v>
      </c>
      <c r="P269" t="s">
        <v>58</v>
      </c>
      <c r="Q269" t="s">
        <v>41</v>
      </c>
      <c r="R269" t="s">
        <v>60</v>
      </c>
      <c r="S269" t="s">
        <v>43</v>
      </c>
      <c r="T269" t="s">
        <v>43</v>
      </c>
      <c r="U269" t="s">
        <v>62</v>
      </c>
      <c r="V269" t="s">
        <v>63</v>
      </c>
      <c r="W269" t="s">
        <v>46</v>
      </c>
      <c r="X269" t="s">
        <v>46</v>
      </c>
      <c r="Y269" t="s">
        <v>357</v>
      </c>
      <c r="Z269" s="5">
        <v>10000</v>
      </c>
      <c r="AA269" s="5" t="str" cm="1">
        <f t="array" ref="AA26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69" t="s">
        <v>64</v>
      </c>
      <c r="AC269" t="s">
        <v>48</v>
      </c>
      <c r="AD269" t="s">
        <v>48</v>
      </c>
      <c r="AE269" t="s">
        <v>48</v>
      </c>
      <c r="AF269" t="s">
        <v>64</v>
      </c>
      <c r="AG269" t="s">
        <v>48</v>
      </c>
      <c r="AH269" t="s">
        <v>48</v>
      </c>
      <c r="AI269" t="s">
        <v>48</v>
      </c>
      <c r="AJ269" t="s">
        <v>48</v>
      </c>
      <c r="AK269" t="s">
        <v>48</v>
      </c>
      <c r="AL269" cm="1">
        <f t="array" ref="AL26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69" t="str" cm="1">
        <f t="array" ref="AM269">_xlfn.IFS(tbl_respondenti[[#This Row],[index]]&lt;=3,"málo odolný/á",tbl_respondenti[[#This Row],[index]]&lt;=7,"středně odolný/á",TRUE,"dobře odolný/á")</f>
        <v>středně odolný/á</v>
      </c>
      <c r="AN269" t="s">
        <v>65</v>
      </c>
      <c r="AO269" t="s">
        <v>65</v>
      </c>
      <c r="AP269" t="s">
        <v>1348</v>
      </c>
      <c r="AQ269" t="s">
        <v>67</v>
      </c>
      <c r="AR269" t="s">
        <v>111</v>
      </c>
      <c r="AS269" s="7" t="s">
        <v>1349</v>
      </c>
      <c r="AT269" s="7" t="s">
        <v>1350</v>
      </c>
    </row>
    <row r="270" spans="1:47" x14ac:dyDescent="0.35">
      <c r="A270">
        <v>339</v>
      </c>
      <c r="B270" s="1">
        <v>45221.495347222197</v>
      </c>
      <c r="C270" s="1">
        <v>45221.504166666702</v>
      </c>
      <c r="D270" t="s">
        <v>35</v>
      </c>
      <c r="F270" s="1"/>
      <c r="G270" s="2">
        <v>18</v>
      </c>
      <c r="H270" s="2" t="str" cm="1">
        <f t="array" ref="H27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70" t="s">
        <v>1354</v>
      </c>
      <c r="J270" t="s">
        <v>56</v>
      </c>
      <c r="K270" t="s">
        <v>94</v>
      </c>
      <c r="L270" t="s">
        <v>94</v>
      </c>
      <c r="M270" t="s">
        <v>114</v>
      </c>
      <c r="N270" t="s">
        <v>114</v>
      </c>
      <c r="O270" t="s">
        <v>58</v>
      </c>
      <c r="P270" t="s">
        <v>58</v>
      </c>
      <c r="Q270" t="s">
        <v>59</v>
      </c>
      <c r="R270" t="s">
        <v>60</v>
      </c>
      <c r="S270" t="s">
        <v>43</v>
      </c>
      <c r="T270" t="s">
        <v>43</v>
      </c>
      <c r="U270" t="s">
        <v>62</v>
      </c>
      <c r="V270" t="s">
        <v>63</v>
      </c>
      <c r="W270" t="s">
        <v>76</v>
      </c>
      <c r="X270" t="s">
        <v>76</v>
      </c>
      <c r="Y270" t="s">
        <v>1355</v>
      </c>
      <c r="Z270" s="5">
        <v>5000</v>
      </c>
      <c r="AA270" s="5" t="str" cm="1">
        <f t="array" ref="AA27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70" t="s">
        <v>48</v>
      </c>
      <c r="AC270" t="s">
        <v>48</v>
      </c>
      <c r="AD270" t="s">
        <v>48</v>
      </c>
      <c r="AE270" t="s">
        <v>48</v>
      </c>
      <c r="AF270" t="s">
        <v>64</v>
      </c>
      <c r="AG270" t="s">
        <v>64</v>
      </c>
      <c r="AH270" t="s">
        <v>48</v>
      </c>
      <c r="AI270" t="s">
        <v>48</v>
      </c>
      <c r="AJ270" t="s">
        <v>64</v>
      </c>
      <c r="AK270" t="s">
        <v>64</v>
      </c>
      <c r="AL270" cm="1">
        <f t="array" ref="AL27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70" t="str" cm="1">
        <f t="array" ref="AM270">_xlfn.IFS(tbl_respondenti[[#This Row],[index]]&lt;=3,"málo odolný/á",tbl_respondenti[[#This Row],[index]]&lt;=7,"středně odolný/á",TRUE,"dobře odolný/á")</f>
        <v>středně odolný/á</v>
      </c>
      <c r="AN270" t="s">
        <v>49</v>
      </c>
      <c r="AO270" t="s">
        <v>49</v>
      </c>
      <c r="AP270" t="s">
        <v>1356</v>
      </c>
      <c r="AQ270" t="s">
        <v>67</v>
      </c>
      <c r="AR270" t="s">
        <v>160</v>
      </c>
      <c r="AT270"/>
    </row>
    <row r="271" spans="1:47" ht="29" x14ac:dyDescent="0.35">
      <c r="A271">
        <v>342</v>
      </c>
      <c r="B271" s="1">
        <v>45221.870289351798</v>
      </c>
      <c r="C271" s="1">
        <v>45221.880972222199</v>
      </c>
      <c r="D271" t="s">
        <v>35</v>
      </c>
      <c r="F271" s="1"/>
      <c r="G271" s="2">
        <v>47</v>
      </c>
      <c r="H271" s="2" t="str" cm="1">
        <f t="array" ref="H27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271" t="s">
        <v>70</v>
      </c>
      <c r="J271" t="s">
        <v>70</v>
      </c>
      <c r="K271" t="s">
        <v>130</v>
      </c>
      <c r="L271" t="s">
        <v>130</v>
      </c>
      <c r="M271" t="s">
        <v>251</v>
      </c>
      <c r="N271" t="s">
        <v>251</v>
      </c>
      <c r="O271" t="s">
        <v>58</v>
      </c>
      <c r="P271" t="s">
        <v>58</v>
      </c>
      <c r="Q271" t="s">
        <v>59</v>
      </c>
      <c r="R271" t="s">
        <v>60</v>
      </c>
      <c r="S271" t="s">
        <v>144</v>
      </c>
      <c r="T271" t="s">
        <v>144</v>
      </c>
      <c r="U271" t="s">
        <v>62</v>
      </c>
      <c r="V271" t="s">
        <v>75</v>
      </c>
      <c r="W271" t="s">
        <v>76</v>
      </c>
      <c r="X271" t="s">
        <v>76</v>
      </c>
      <c r="Y271" s="2" t="s">
        <v>461</v>
      </c>
      <c r="Z271" s="6">
        <v>3000</v>
      </c>
      <c r="AA271" s="6" t="str" cm="1">
        <f t="array" ref="AA27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71" t="s">
        <v>48</v>
      </c>
      <c r="AC271" t="s">
        <v>48</v>
      </c>
      <c r="AD271" t="s">
        <v>48</v>
      </c>
      <c r="AE271" t="s">
        <v>48</v>
      </c>
      <c r="AF271" t="s">
        <v>48</v>
      </c>
      <c r="AG271" t="s">
        <v>48</v>
      </c>
      <c r="AH271" t="s">
        <v>48</v>
      </c>
      <c r="AI271" t="s">
        <v>48</v>
      </c>
      <c r="AJ271" t="s">
        <v>48</v>
      </c>
      <c r="AK271" t="s">
        <v>48</v>
      </c>
      <c r="AL271" cm="1">
        <f t="array" ref="AL27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71" t="str" cm="1">
        <f t="array" ref="AM271">_xlfn.IFS(tbl_respondenti[[#This Row],[index]]&lt;=3,"málo odolný/á",tbl_respondenti[[#This Row],[index]]&lt;=7,"středně odolný/á",TRUE,"dobře odolný/á")</f>
        <v>dobře odolný/á</v>
      </c>
      <c r="AN271" t="s">
        <v>49</v>
      </c>
      <c r="AO271" t="s">
        <v>49</v>
      </c>
      <c r="AP271" t="s">
        <v>288</v>
      </c>
      <c r="AQ271" t="s">
        <v>51</v>
      </c>
      <c r="AS271" s="7" t="s">
        <v>1366</v>
      </c>
      <c r="AT271" s="7" t="s">
        <v>1367</v>
      </c>
    </row>
    <row r="272" spans="1:47" x14ac:dyDescent="0.35">
      <c r="A272">
        <v>344</v>
      </c>
      <c r="B272" s="1">
        <v>45222.119548611103</v>
      </c>
      <c r="C272" s="1">
        <v>45222.123252314799</v>
      </c>
      <c r="D272" t="s">
        <v>35</v>
      </c>
      <c r="F272" s="1"/>
      <c r="G272" s="2">
        <v>17</v>
      </c>
      <c r="H272" s="2" t="str" cm="1">
        <f t="array" ref="H27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72" t="s">
        <v>56</v>
      </c>
      <c r="J272" t="s">
        <v>56</v>
      </c>
      <c r="K272" t="s">
        <v>94</v>
      </c>
      <c r="L272" t="s">
        <v>94</v>
      </c>
      <c r="M272" t="s">
        <v>39</v>
      </c>
      <c r="N272" t="s">
        <v>39</v>
      </c>
      <c r="O272" t="s">
        <v>58</v>
      </c>
      <c r="P272" t="s">
        <v>58</v>
      </c>
      <c r="Q272" t="s">
        <v>41</v>
      </c>
      <c r="R272" t="s">
        <v>60</v>
      </c>
      <c r="S272" t="s">
        <v>144</v>
      </c>
      <c r="T272" t="s">
        <v>144</v>
      </c>
      <c r="U272" t="s">
        <v>149</v>
      </c>
      <c r="V272" t="s">
        <v>63</v>
      </c>
      <c r="W272" t="s">
        <v>88</v>
      </c>
      <c r="X272" t="s">
        <v>88</v>
      </c>
      <c r="AA272" s="5" t="str" cm="1">
        <f t="array" ref="AA27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72" t="s">
        <v>48</v>
      </c>
      <c r="AC272" t="s">
        <v>64</v>
      </c>
      <c r="AD272" t="s">
        <v>48</v>
      </c>
      <c r="AE272" t="s">
        <v>48</v>
      </c>
      <c r="AF272" t="s">
        <v>64</v>
      </c>
      <c r="AG272" t="s">
        <v>48</v>
      </c>
      <c r="AH272" t="s">
        <v>48</v>
      </c>
      <c r="AI272" t="s">
        <v>64</v>
      </c>
      <c r="AJ272" t="s">
        <v>48</v>
      </c>
      <c r="AK272" t="s">
        <v>48</v>
      </c>
      <c r="AL272" cm="1">
        <f t="array" ref="AL27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72" t="str" cm="1">
        <f t="array" ref="AM272">_xlfn.IFS(tbl_respondenti[[#This Row],[index]]&lt;=3,"málo odolný/á",tbl_respondenti[[#This Row],[index]]&lt;=7,"středně odolný/á",TRUE,"dobře odolný/á")</f>
        <v>středně odolný/á</v>
      </c>
      <c r="AN272" t="s">
        <v>49</v>
      </c>
      <c r="AO272" t="s">
        <v>49</v>
      </c>
      <c r="AP272" t="s">
        <v>331</v>
      </c>
      <c r="AQ272" t="s">
        <v>67</v>
      </c>
      <c r="AR272" t="s">
        <v>260</v>
      </c>
      <c r="AT272"/>
    </row>
    <row r="273" spans="1:47" x14ac:dyDescent="0.35">
      <c r="A273">
        <v>352</v>
      </c>
      <c r="B273" s="1">
        <v>45222.795335648101</v>
      </c>
      <c r="C273" s="1">
        <v>45222.806053240703</v>
      </c>
      <c r="D273" t="s">
        <v>35</v>
      </c>
      <c r="F273" s="1"/>
      <c r="G273" s="2">
        <v>15</v>
      </c>
      <c r="H273" s="2" t="str" cm="1">
        <f t="array" ref="H27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73" t="s">
        <v>56</v>
      </c>
      <c r="J273" t="s">
        <v>56</v>
      </c>
      <c r="K273" t="s">
        <v>760</v>
      </c>
      <c r="L273" t="s">
        <v>71</v>
      </c>
      <c r="M273" t="s">
        <v>57</v>
      </c>
      <c r="N273" t="s">
        <v>57</v>
      </c>
      <c r="O273" t="s">
        <v>58</v>
      </c>
      <c r="P273" t="s">
        <v>58</v>
      </c>
      <c r="Q273" t="s">
        <v>59</v>
      </c>
      <c r="R273" t="s">
        <v>60</v>
      </c>
      <c r="S273" t="s">
        <v>43</v>
      </c>
      <c r="T273" t="s">
        <v>43</v>
      </c>
      <c r="U273" t="s">
        <v>62</v>
      </c>
      <c r="V273" t="s">
        <v>63</v>
      </c>
      <c r="W273" t="s">
        <v>76</v>
      </c>
      <c r="X273" t="s">
        <v>76</v>
      </c>
      <c r="Y273" t="s">
        <v>89</v>
      </c>
      <c r="Z273" s="5">
        <v>50000</v>
      </c>
      <c r="AA273" s="5" t="str" cm="1">
        <f t="array" ref="AA27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73" t="s">
        <v>48</v>
      </c>
      <c r="AC273" t="s">
        <v>48</v>
      </c>
      <c r="AD273" t="s">
        <v>48</v>
      </c>
      <c r="AE273" t="s">
        <v>48</v>
      </c>
      <c r="AF273" t="s">
        <v>48</v>
      </c>
      <c r="AG273" t="s">
        <v>48</v>
      </c>
      <c r="AH273" t="s">
        <v>48</v>
      </c>
      <c r="AI273" t="s">
        <v>48</v>
      </c>
      <c r="AJ273" t="s">
        <v>48</v>
      </c>
      <c r="AK273" t="s">
        <v>48</v>
      </c>
      <c r="AL273" cm="1">
        <f t="array" ref="AL27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73" t="str" cm="1">
        <f t="array" ref="AM273">_xlfn.IFS(tbl_respondenti[[#This Row],[index]]&lt;=3,"málo odolný/á",tbl_respondenti[[#This Row],[index]]&lt;=7,"středně odolný/á",TRUE,"dobře odolný/á")</f>
        <v>dobře odolný/á</v>
      </c>
      <c r="AN273" t="s">
        <v>253</v>
      </c>
      <c r="AO273" t="s">
        <v>253</v>
      </c>
      <c r="AQ273" t="s">
        <v>67</v>
      </c>
      <c r="AR273" t="s">
        <v>117</v>
      </c>
      <c r="AS273" s="2" t="s">
        <v>975</v>
      </c>
      <c r="AT273" s="2" t="s">
        <v>975</v>
      </c>
      <c r="AU273" s="7" t="s">
        <v>1397</v>
      </c>
    </row>
    <row r="274" spans="1:47" x14ac:dyDescent="0.35">
      <c r="A274">
        <v>357</v>
      </c>
      <c r="B274" s="1">
        <v>45223.611435185201</v>
      </c>
      <c r="C274" s="1">
        <v>45223.6149421296</v>
      </c>
      <c r="D274" t="s">
        <v>35</v>
      </c>
      <c r="F274" s="1"/>
      <c r="G274" s="2">
        <v>18</v>
      </c>
      <c r="H274" s="2" t="str" cm="1">
        <f t="array" ref="H27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74" t="s">
        <v>56</v>
      </c>
      <c r="J274" t="s">
        <v>56</v>
      </c>
      <c r="K274" t="s">
        <v>71</v>
      </c>
      <c r="L274" t="s">
        <v>71</v>
      </c>
      <c r="M274" t="s">
        <v>95</v>
      </c>
      <c r="N274" t="s">
        <v>95</v>
      </c>
      <c r="O274" t="s">
        <v>58</v>
      </c>
      <c r="P274" t="s">
        <v>58</v>
      </c>
      <c r="Q274" t="s">
        <v>121</v>
      </c>
      <c r="R274" t="s">
        <v>60</v>
      </c>
      <c r="S274" t="s">
        <v>43</v>
      </c>
      <c r="T274" t="s">
        <v>43</v>
      </c>
      <c r="U274" t="s">
        <v>62</v>
      </c>
      <c r="V274" t="s">
        <v>63</v>
      </c>
      <c r="W274" t="s">
        <v>88</v>
      </c>
      <c r="X274" t="s">
        <v>88</v>
      </c>
      <c r="Y274" s="2" t="s">
        <v>77</v>
      </c>
      <c r="Z274" s="6">
        <v>10000</v>
      </c>
      <c r="AA274" s="6" t="str" cm="1">
        <f t="array" ref="AA27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74" t="s">
        <v>64</v>
      </c>
      <c r="AC274" t="s">
        <v>64</v>
      </c>
      <c r="AD274" t="s">
        <v>64</v>
      </c>
      <c r="AE274" t="s">
        <v>48</v>
      </c>
      <c r="AF274" t="s">
        <v>48</v>
      </c>
      <c r="AG274" t="s">
        <v>48</v>
      </c>
      <c r="AH274" t="s">
        <v>48</v>
      </c>
      <c r="AI274" t="s">
        <v>48</v>
      </c>
      <c r="AJ274" t="s">
        <v>48</v>
      </c>
      <c r="AK274" t="s">
        <v>48</v>
      </c>
      <c r="AL274" cm="1">
        <f t="array" ref="AL27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74" t="str" cm="1">
        <f t="array" ref="AM274">_xlfn.IFS(tbl_respondenti[[#This Row],[index]]&lt;=3,"málo odolný/á",tbl_respondenti[[#This Row],[index]]&lt;=7,"středně odolný/á",TRUE,"dobře odolný/á")</f>
        <v>středně odolný/á</v>
      </c>
      <c r="AN274" t="s">
        <v>65</v>
      </c>
      <c r="AO274" t="s">
        <v>65</v>
      </c>
      <c r="AP274" t="s">
        <v>451</v>
      </c>
      <c r="AQ274" t="s">
        <v>67</v>
      </c>
      <c r="AR274" t="s">
        <v>68</v>
      </c>
      <c r="AS274" s="7" t="s">
        <v>1415</v>
      </c>
      <c r="AT274" s="7" t="s">
        <v>1416</v>
      </c>
    </row>
    <row r="275" spans="1:47" x14ac:dyDescent="0.35">
      <c r="A275">
        <v>358</v>
      </c>
      <c r="B275" s="1">
        <v>45223.7409722222</v>
      </c>
      <c r="C275" s="1">
        <v>45223.7495949074</v>
      </c>
      <c r="D275" t="s">
        <v>35</v>
      </c>
      <c r="F275" s="1"/>
      <c r="G275" s="2">
        <v>22</v>
      </c>
      <c r="H275" s="2" t="str" cm="1">
        <f t="array" ref="H27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75" t="s">
        <v>37</v>
      </c>
      <c r="J275" t="s">
        <v>37</v>
      </c>
      <c r="K275" t="s">
        <v>38</v>
      </c>
      <c r="L275" t="s">
        <v>38</v>
      </c>
      <c r="M275" t="s">
        <v>143</v>
      </c>
      <c r="N275" t="s">
        <v>143</v>
      </c>
      <c r="O275" t="s">
        <v>58</v>
      </c>
      <c r="P275" t="s">
        <v>58</v>
      </c>
      <c r="Q275" t="s">
        <v>59</v>
      </c>
      <c r="R275" t="s">
        <v>60</v>
      </c>
      <c r="S275" t="s">
        <v>43</v>
      </c>
      <c r="T275" t="s">
        <v>43</v>
      </c>
      <c r="U275" t="s">
        <v>62</v>
      </c>
      <c r="V275" t="s">
        <v>63</v>
      </c>
      <c r="W275" t="s">
        <v>76</v>
      </c>
      <c r="X275" t="s">
        <v>76</v>
      </c>
      <c r="Y275" t="s">
        <v>321</v>
      </c>
      <c r="Z275" s="5">
        <v>25000</v>
      </c>
      <c r="AA275" s="5" t="str" cm="1">
        <f t="array" ref="AA27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75" t="s">
        <v>48</v>
      </c>
      <c r="AC275" t="s">
        <v>48</v>
      </c>
      <c r="AD275" t="s">
        <v>48</v>
      </c>
      <c r="AE275" t="s">
        <v>48</v>
      </c>
      <c r="AF275" t="s">
        <v>48</v>
      </c>
      <c r="AG275" t="s">
        <v>48</v>
      </c>
      <c r="AH275" t="s">
        <v>48</v>
      </c>
      <c r="AI275" t="s">
        <v>48</v>
      </c>
      <c r="AJ275" t="s">
        <v>48</v>
      </c>
      <c r="AK275" t="s">
        <v>64</v>
      </c>
      <c r="AL275" cm="1">
        <f t="array" ref="AL27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75" t="str" cm="1">
        <f t="array" ref="AM275">_xlfn.IFS(tbl_respondenti[[#This Row],[index]]&lt;=3,"málo odolný/á",tbl_respondenti[[#This Row],[index]]&lt;=7,"středně odolný/á",TRUE,"dobře odolný/á")</f>
        <v>dobře odolný/á</v>
      </c>
      <c r="AN275" t="s">
        <v>253</v>
      </c>
      <c r="AO275" t="s">
        <v>253</v>
      </c>
      <c r="AQ275" t="s">
        <v>67</v>
      </c>
      <c r="AR275" t="s">
        <v>85</v>
      </c>
      <c r="AS275" s="7" t="s">
        <v>1417</v>
      </c>
      <c r="AT275" s="7" t="s">
        <v>1418</v>
      </c>
    </row>
    <row r="276" spans="1:47" x14ac:dyDescent="0.35">
      <c r="A276">
        <v>359</v>
      </c>
      <c r="B276" s="1">
        <v>45223.812199074098</v>
      </c>
      <c r="C276" s="1">
        <v>45223.815659722197</v>
      </c>
      <c r="D276" t="s">
        <v>35</v>
      </c>
      <c r="F276" s="1"/>
      <c r="G276" s="2">
        <v>14</v>
      </c>
      <c r="H276" s="2" t="str" cm="1">
        <f t="array" ref="H27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76" t="s">
        <v>56</v>
      </c>
      <c r="J276" t="s">
        <v>56</v>
      </c>
      <c r="K276" t="s">
        <v>71</v>
      </c>
      <c r="L276" t="s">
        <v>71</v>
      </c>
      <c r="M276" t="s">
        <v>57</v>
      </c>
      <c r="N276" t="s">
        <v>57</v>
      </c>
      <c r="O276" t="s">
        <v>58</v>
      </c>
      <c r="P276" t="s">
        <v>58</v>
      </c>
      <c r="Q276" t="s">
        <v>41</v>
      </c>
      <c r="R276" t="s">
        <v>60</v>
      </c>
      <c r="S276" t="s">
        <v>43</v>
      </c>
      <c r="T276" t="s">
        <v>43</v>
      </c>
      <c r="U276" t="s">
        <v>149</v>
      </c>
      <c r="V276" t="s">
        <v>63</v>
      </c>
      <c r="Y276" s="2" t="s">
        <v>200</v>
      </c>
      <c r="Z276" s="6">
        <v>5000</v>
      </c>
      <c r="AA276" s="6" t="str" cm="1">
        <f t="array" ref="AA27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76" t="s">
        <v>64</v>
      </c>
      <c r="AC276" t="s">
        <v>48</v>
      </c>
      <c r="AD276" t="s">
        <v>48</v>
      </c>
      <c r="AE276" t="s">
        <v>64</v>
      </c>
      <c r="AF276" t="s">
        <v>64</v>
      </c>
      <c r="AG276" t="s">
        <v>48</v>
      </c>
      <c r="AH276" t="s">
        <v>48</v>
      </c>
      <c r="AI276" t="s">
        <v>48</v>
      </c>
      <c r="AJ276" t="s">
        <v>48</v>
      </c>
      <c r="AK276" t="s">
        <v>48</v>
      </c>
      <c r="AL276" cm="1">
        <f t="array" ref="AL27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76" t="str" cm="1">
        <f t="array" ref="AM276">_xlfn.IFS(tbl_respondenti[[#This Row],[index]]&lt;=3,"málo odolný/á",tbl_respondenti[[#This Row],[index]]&lt;=7,"středně odolný/á",TRUE,"dobře odolný/á")</f>
        <v>středně odolný/á</v>
      </c>
      <c r="AN276" t="s">
        <v>253</v>
      </c>
      <c r="AO276" t="s">
        <v>253</v>
      </c>
      <c r="AQ276" t="s">
        <v>67</v>
      </c>
      <c r="AR276" t="s">
        <v>85</v>
      </c>
      <c r="AS276" s="7" t="s">
        <v>1184</v>
      </c>
      <c r="AT276" s="7" t="s">
        <v>1419</v>
      </c>
    </row>
    <row r="277" spans="1:47" ht="29" x14ac:dyDescent="0.35">
      <c r="A277">
        <v>364</v>
      </c>
      <c r="B277" s="1">
        <v>45224.473715277803</v>
      </c>
      <c r="C277" s="1">
        <v>45224.492002314801</v>
      </c>
      <c r="D277" t="s">
        <v>35</v>
      </c>
      <c r="F277" s="1"/>
      <c r="G277" s="2">
        <v>46</v>
      </c>
      <c r="H277" s="2" t="str" cm="1">
        <f t="array" ref="H27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277" t="s">
        <v>37</v>
      </c>
      <c r="J277" t="s">
        <v>37</v>
      </c>
      <c r="K277" t="s">
        <v>130</v>
      </c>
      <c r="L277" t="s">
        <v>130</v>
      </c>
      <c r="M277" t="s">
        <v>143</v>
      </c>
      <c r="N277" t="s">
        <v>143</v>
      </c>
      <c r="O277" t="s">
        <v>58</v>
      </c>
      <c r="P277" t="s">
        <v>58</v>
      </c>
      <c r="Q277" t="s">
        <v>59</v>
      </c>
      <c r="R277" t="s">
        <v>60</v>
      </c>
      <c r="S277" t="s">
        <v>144</v>
      </c>
      <c r="T277" t="s">
        <v>144</v>
      </c>
      <c r="U277" t="s">
        <v>44</v>
      </c>
      <c r="V277" t="s">
        <v>63</v>
      </c>
      <c r="W277" t="s">
        <v>76</v>
      </c>
      <c r="X277" t="s">
        <v>76</v>
      </c>
      <c r="Y277" t="s">
        <v>1434</v>
      </c>
      <c r="Z277" s="5">
        <v>40000</v>
      </c>
      <c r="AA277" s="5" t="str" cm="1">
        <f t="array" ref="AA27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77" t="s">
        <v>48</v>
      </c>
      <c r="AC277" t="s">
        <v>48</v>
      </c>
      <c r="AD277" t="s">
        <v>48</v>
      </c>
      <c r="AE277" t="s">
        <v>48</v>
      </c>
      <c r="AF277" t="s">
        <v>48</v>
      </c>
      <c r="AG277" t="s">
        <v>48</v>
      </c>
      <c r="AH277" t="s">
        <v>48</v>
      </c>
      <c r="AI277" t="s">
        <v>48</v>
      </c>
      <c r="AJ277" t="s">
        <v>48</v>
      </c>
      <c r="AK277" t="s">
        <v>64</v>
      </c>
      <c r="AL277" cm="1">
        <f t="array" ref="AL27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77" t="str" cm="1">
        <f t="array" ref="AM277">_xlfn.IFS(tbl_respondenti[[#This Row],[index]]&lt;=3,"málo odolný/á",tbl_respondenti[[#This Row],[index]]&lt;=7,"středně odolný/á",TRUE,"dobře odolný/á")</f>
        <v>dobře odolný/á</v>
      </c>
      <c r="AN277" t="s">
        <v>49</v>
      </c>
      <c r="AO277" t="s">
        <v>49</v>
      </c>
      <c r="AP277" t="s">
        <v>1048</v>
      </c>
      <c r="AQ277" t="s">
        <v>51</v>
      </c>
      <c r="AS277" s="7" t="s">
        <v>1435</v>
      </c>
      <c r="AT277" s="7" t="s">
        <v>1436</v>
      </c>
      <c r="AU277" s="7" t="s">
        <v>1437</v>
      </c>
    </row>
    <row r="278" spans="1:47" x14ac:dyDescent="0.35">
      <c r="A278">
        <v>366</v>
      </c>
      <c r="B278" s="1">
        <v>45226.028101851902</v>
      </c>
      <c r="C278" s="1">
        <v>45226.030902777798</v>
      </c>
      <c r="D278" t="s">
        <v>35</v>
      </c>
      <c r="F278" s="1"/>
      <c r="G278" s="2">
        <v>18</v>
      </c>
      <c r="H278" s="2" t="str" cm="1">
        <f t="array" ref="H27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K278" t="s">
        <v>130</v>
      </c>
      <c r="L278" t="s">
        <v>130</v>
      </c>
      <c r="M278" t="s">
        <v>375</v>
      </c>
      <c r="N278" t="s">
        <v>375</v>
      </c>
      <c r="O278" t="s">
        <v>58</v>
      </c>
      <c r="P278" t="s">
        <v>58</v>
      </c>
      <c r="Q278" t="s">
        <v>59</v>
      </c>
      <c r="R278" t="s">
        <v>60</v>
      </c>
      <c r="S278" t="s">
        <v>43</v>
      </c>
      <c r="T278" t="s">
        <v>43</v>
      </c>
      <c r="U278" t="s">
        <v>149</v>
      </c>
      <c r="AA278" s="5" t="str" cm="1">
        <f t="array" ref="AA27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78" t="s">
        <v>64</v>
      </c>
      <c r="AC278" t="s">
        <v>64</v>
      </c>
      <c r="AJ278" t="s">
        <v>48</v>
      </c>
      <c r="AL278" cm="1">
        <f t="array" ref="AL27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v>
      </c>
      <c r="AM278" t="str" cm="1">
        <f t="array" ref="AM278">_xlfn.IFS(tbl_respondenti[[#This Row],[index]]&lt;=3,"málo odolný/á",tbl_respondenti[[#This Row],[index]]&lt;=7,"středně odolný/á",TRUE,"dobře odolný/á")</f>
        <v>málo odolný/á</v>
      </c>
      <c r="AT278"/>
    </row>
    <row r="279" spans="1:47" ht="43.5" x14ac:dyDescent="0.35">
      <c r="A279">
        <v>367</v>
      </c>
      <c r="B279" s="1">
        <v>45226.459236111099</v>
      </c>
      <c r="C279" s="1">
        <v>45226.4678935185</v>
      </c>
      <c r="D279" t="s">
        <v>35</v>
      </c>
      <c r="F279" s="1"/>
      <c r="G279" s="2">
        <v>17</v>
      </c>
      <c r="H279" s="2" t="str" cm="1">
        <f t="array" ref="H27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79" t="s">
        <v>56</v>
      </c>
      <c r="J279" t="s">
        <v>56</v>
      </c>
      <c r="K279" t="s">
        <v>130</v>
      </c>
      <c r="L279" t="s">
        <v>130</v>
      </c>
      <c r="M279" t="s">
        <v>114</v>
      </c>
      <c r="N279" t="s">
        <v>114</v>
      </c>
      <c r="O279" t="s">
        <v>58</v>
      </c>
      <c r="P279" t="s">
        <v>58</v>
      </c>
      <c r="Q279" t="s">
        <v>59</v>
      </c>
      <c r="R279" t="s">
        <v>60</v>
      </c>
      <c r="S279" t="s">
        <v>43</v>
      </c>
      <c r="T279" t="s">
        <v>43</v>
      </c>
      <c r="U279" t="s">
        <v>62</v>
      </c>
      <c r="V279" t="s">
        <v>63</v>
      </c>
      <c r="W279" t="s">
        <v>76</v>
      </c>
      <c r="X279" t="s">
        <v>76</v>
      </c>
      <c r="Y279" t="s">
        <v>1442</v>
      </c>
      <c r="Z279" s="5">
        <v>5000</v>
      </c>
      <c r="AA279" s="5" t="str" cm="1">
        <f t="array" ref="AA27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79" t="s">
        <v>48</v>
      </c>
      <c r="AC279" t="s">
        <v>64</v>
      </c>
      <c r="AD279" t="s">
        <v>48</v>
      </c>
      <c r="AE279" t="s">
        <v>48</v>
      </c>
      <c r="AF279" t="s">
        <v>48</v>
      </c>
      <c r="AG279" t="s">
        <v>64</v>
      </c>
      <c r="AH279" t="s">
        <v>48</v>
      </c>
      <c r="AI279" t="s">
        <v>64</v>
      </c>
      <c r="AJ279" t="s">
        <v>48</v>
      </c>
      <c r="AK279" t="s">
        <v>48</v>
      </c>
      <c r="AL279" cm="1">
        <f t="array" ref="AL27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79" t="str" cm="1">
        <f t="array" ref="AM279">_xlfn.IFS(tbl_respondenti[[#This Row],[index]]&lt;=3,"málo odolný/á",tbl_respondenti[[#This Row],[index]]&lt;=7,"středně odolný/á",TRUE,"dobře odolný/á")</f>
        <v>středně odolný/á</v>
      </c>
      <c r="AN279" t="s">
        <v>49</v>
      </c>
      <c r="AO279" t="s">
        <v>49</v>
      </c>
      <c r="AP279" t="s">
        <v>201</v>
      </c>
      <c r="AQ279" t="s">
        <v>51</v>
      </c>
      <c r="AS279" s="7" t="s">
        <v>1443</v>
      </c>
      <c r="AT279" s="7" t="s">
        <v>1444</v>
      </c>
    </row>
    <row r="280" spans="1:47" x14ac:dyDescent="0.35">
      <c r="A280">
        <v>369</v>
      </c>
      <c r="B280" s="1">
        <v>45227.482546296298</v>
      </c>
      <c r="C280" s="1">
        <v>45227.486412036997</v>
      </c>
      <c r="D280" t="s">
        <v>35</v>
      </c>
      <c r="F280" s="1"/>
      <c r="G280" s="2">
        <v>16</v>
      </c>
      <c r="H280" s="2" t="str" cm="1">
        <f t="array" ref="H28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80" t="s">
        <v>56</v>
      </c>
      <c r="J280" t="s">
        <v>56</v>
      </c>
      <c r="K280" t="s">
        <v>183</v>
      </c>
      <c r="L280" t="s">
        <v>183</v>
      </c>
      <c r="M280" t="s">
        <v>72</v>
      </c>
      <c r="N280" t="s">
        <v>72</v>
      </c>
      <c r="O280" t="s">
        <v>58</v>
      </c>
      <c r="P280" t="s">
        <v>58</v>
      </c>
      <c r="Q280" t="s">
        <v>41</v>
      </c>
      <c r="R280" t="s">
        <v>60</v>
      </c>
      <c r="S280" t="s">
        <v>144</v>
      </c>
      <c r="T280" t="s">
        <v>144</v>
      </c>
      <c r="U280" t="s">
        <v>149</v>
      </c>
      <c r="V280" t="s">
        <v>63</v>
      </c>
      <c r="W280" t="s">
        <v>76</v>
      </c>
      <c r="X280" t="s">
        <v>76</v>
      </c>
      <c r="AA280" s="5" t="str" cm="1">
        <f t="array" ref="AA28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80" t="s">
        <v>48</v>
      </c>
      <c r="AC280" t="s">
        <v>48</v>
      </c>
      <c r="AD280" t="s">
        <v>48</v>
      </c>
      <c r="AE280" t="s">
        <v>48</v>
      </c>
      <c r="AF280" t="s">
        <v>48</v>
      </c>
      <c r="AG280" t="s">
        <v>48</v>
      </c>
      <c r="AH280" t="s">
        <v>48</v>
      </c>
      <c r="AI280" t="s">
        <v>64</v>
      </c>
      <c r="AJ280" t="s">
        <v>48</v>
      </c>
      <c r="AK280" t="s">
        <v>64</v>
      </c>
      <c r="AL280" cm="1">
        <f t="array" ref="AL28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80" t="str" cm="1">
        <f t="array" ref="AM280">_xlfn.IFS(tbl_respondenti[[#This Row],[index]]&lt;=3,"málo odolný/á",tbl_respondenti[[#This Row],[index]]&lt;=7,"středně odolný/á",TRUE,"dobře odolný/á")</f>
        <v>dobře odolný/á</v>
      </c>
      <c r="AN280" t="s">
        <v>253</v>
      </c>
      <c r="AO280" t="s">
        <v>253</v>
      </c>
      <c r="AP280" t="s">
        <v>372</v>
      </c>
      <c r="AQ280" t="s">
        <v>67</v>
      </c>
      <c r="AR280" t="s">
        <v>85</v>
      </c>
      <c r="AS280" s="7" t="s">
        <v>1445</v>
      </c>
      <c r="AT280" s="7" t="s">
        <v>751</v>
      </c>
    </row>
    <row r="281" spans="1:47" ht="29" x14ac:dyDescent="0.35">
      <c r="A281">
        <v>370</v>
      </c>
      <c r="B281" s="1">
        <v>45228.520300925898</v>
      </c>
      <c r="C281" s="1">
        <v>45228.533194444397</v>
      </c>
      <c r="D281" t="s">
        <v>35</v>
      </c>
      <c r="F281" s="1"/>
      <c r="G281" s="2">
        <v>22</v>
      </c>
      <c r="H281" s="2" t="str" cm="1">
        <f t="array" ref="H28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81" t="s">
        <v>37</v>
      </c>
      <c r="J281" t="s">
        <v>37</v>
      </c>
      <c r="K281" t="s">
        <v>130</v>
      </c>
      <c r="L281" t="s">
        <v>130</v>
      </c>
      <c r="M281" t="s">
        <v>39</v>
      </c>
      <c r="N281" t="s">
        <v>39</v>
      </c>
      <c r="O281" t="s">
        <v>58</v>
      </c>
      <c r="P281" t="s">
        <v>58</v>
      </c>
      <c r="Q281" t="s">
        <v>59</v>
      </c>
      <c r="R281" t="s">
        <v>60</v>
      </c>
      <c r="S281" t="s">
        <v>43</v>
      </c>
      <c r="T281" t="s">
        <v>43</v>
      </c>
      <c r="U281" t="s">
        <v>74</v>
      </c>
      <c r="V281" t="s">
        <v>75</v>
      </c>
      <c r="W281" t="s">
        <v>76</v>
      </c>
      <c r="X281" t="s">
        <v>76</v>
      </c>
      <c r="Y281" t="s">
        <v>1446</v>
      </c>
      <c r="Z281" s="5">
        <v>10000</v>
      </c>
      <c r="AA281" s="5" t="str" cm="1">
        <f t="array" ref="AA28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81" t="s">
        <v>64</v>
      </c>
      <c r="AC281" t="s">
        <v>48</v>
      </c>
      <c r="AD281" t="s">
        <v>48</v>
      </c>
      <c r="AE281" t="s">
        <v>48</v>
      </c>
      <c r="AF281" t="s">
        <v>48</v>
      </c>
      <c r="AG281" t="s">
        <v>48</v>
      </c>
      <c r="AH281" t="s">
        <v>48</v>
      </c>
      <c r="AI281" t="s">
        <v>48</v>
      </c>
      <c r="AJ281" t="s">
        <v>48</v>
      </c>
      <c r="AK281" t="s">
        <v>48</v>
      </c>
      <c r="AL281" cm="1">
        <f t="array" ref="AL28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81" t="str" cm="1">
        <f t="array" ref="AM281">_xlfn.IFS(tbl_respondenti[[#This Row],[index]]&lt;=3,"málo odolný/á",tbl_respondenti[[#This Row],[index]]&lt;=7,"středně odolný/á",TRUE,"dobře odolný/á")</f>
        <v>dobře odolný/á</v>
      </c>
      <c r="AN281" t="s">
        <v>49</v>
      </c>
      <c r="AO281" t="s">
        <v>49</v>
      </c>
      <c r="AP281" t="s">
        <v>1447</v>
      </c>
      <c r="AQ281" t="s">
        <v>67</v>
      </c>
      <c r="AR281" t="s">
        <v>342</v>
      </c>
      <c r="AS281" s="7" t="s">
        <v>1448</v>
      </c>
      <c r="AT281" s="7" t="s">
        <v>1449</v>
      </c>
    </row>
    <row r="282" spans="1:47" x14ac:dyDescent="0.35">
      <c r="A282">
        <v>371</v>
      </c>
      <c r="B282" s="1">
        <v>45228.732604166697</v>
      </c>
      <c r="C282" s="1">
        <v>45228.747627314799</v>
      </c>
      <c r="D282" t="s">
        <v>35</v>
      </c>
      <c r="F282" s="1"/>
      <c r="G282" s="2">
        <v>16</v>
      </c>
      <c r="H282" s="2" t="str" cm="1">
        <f t="array" ref="H28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82" t="s">
        <v>56</v>
      </c>
      <c r="J282" t="s">
        <v>56</v>
      </c>
      <c r="K282" t="s">
        <v>38</v>
      </c>
      <c r="L282" t="s">
        <v>38</v>
      </c>
      <c r="M282" t="s">
        <v>308</v>
      </c>
      <c r="N282" t="s">
        <v>308</v>
      </c>
      <c r="O282" t="s">
        <v>58</v>
      </c>
      <c r="P282" t="s">
        <v>58</v>
      </c>
      <c r="Q282" t="s">
        <v>59</v>
      </c>
      <c r="R282" t="s">
        <v>60</v>
      </c>
      <c r="S282" t="s">
        <v>43</v>
      </c>
      <c r="T282" t="s">
        <v>43</v>
      </c>
      <c r="U282" t="s">
        <v>149</v>
      </c>
      <c r="V282" t="s">
        <v>63</v>
      </c>
      <c r="W282" t="s">
        <v>1450</v>
      </c>
      <c r="X282" t="s">
        <v>1626</v>
      </c>
      <c r="AA282" s="5" t="str" cm="1">
        <f t="array" ref="AA28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82" t="s">
        <v>64</v>
      </c>
      <c r="AC282" t="s">
        <v>64</v>
      </c>
      <c r="AD282" t="s">
        <v>64</v>
      </c>
      <c r="AE282" t="s">
        <v>48</v>
      </c>
      <c r="AF282" t="s">
        <v>64</v>
      </c>
      <c r="AG282" t="s">
        <v>64</v>
      </c>
      <c r="AH282" t="s">
        <v>64</v>
      </c>
      <c r="AI282" t="s">
        <v>64</v>
      </c>
      <c r="AJ282" t="s">
        <v>48</v>
      </c>
      <c r="AK282" t="s">
        <v>64</v>
      </c>
      <c r="AL282" cm="1">
        <f t="array" ref="AL28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282" t="str" cm="1">
        <f t="array" ref="AM282">_xlfn.IFS(tbl_respondenti[[#This Row],[index]]&lt;=3,"málo odolný/á",tbl_respondenti[[#This Row],[index]]&lt;=7,"středně odolný/á",TRUE,"dobře odolný/á")</f>
        <v>málo odolný/á</v>
      </c>
      <c r="AN282" t="s">
        <v>65</v>
      </c>
      <c r="AO282" t="s">
        <v>65</v>
      </c>
      <c r="AP282" t="s">
        <v>1451</v>
      </c>
      <c r="AQ282" t="s">
        <v>67</v>
      </c>
      <c r="AR282" t="s">
        <v>68</v>
      </c>
      <c r="AS282" s="7" t="s">
        <v>1452</v>
      </c>
      <c r="AT282" s="7" t="s">
        <v>1452</v>
      </c>
    </row>
    <row r="283" spans="1:47" x14ac:dyDescent="0.35">
      <c r="A283">
        <v>379</v>
      </c>
      <c r="B283" s="1">
        <v>45232.801180555602</v>
      </c>
      <c r="C283" s="1">
        <v>45232.8047800926</v>
      </c>
      <c r="D283" t="s">
        <v>35</v>
      </c>
      <c r="F283" s="1"/>
      <c r="G283" s="2">
        <v>19</v>
      </c>
      <c r="H283" s="2" t="str" cm="1">
        <f t="array" ref="H28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83" t="s">
        <v>37</v>
      </c>
      <c r="J283" t="s">
        <v>37</v>
      </c>
      <c r="K283" t="s">
        <v>71</v>
      </c>
      <c r="L283" t="s">
        <v>71</v>
      </c>
      <c r="M283" t="s">
        <v>57</v>
      </c>
      <c r="N283" t="s">
        <v>57</v>
      </c>
      <c r="O283" t="s">
        <v>416</v>
      </c>
      <c r="P283" t="s">
        <v>58</v>
      </c>
      <c r="Q283" t="s">
        <v>59</v>
      </c>
      <c r="R283" t="s">
        <v>60</v>
      </c>
      <c r="S283" t="s">
        <v>43</v>
      </c>
      <c r="T283" t="s">
        <v>43</v>
      </c>
      <c r="U283" t="s">
        <v>62</v>
      </c>
      <c r="V283" t="s">
        <v>63</v>
      </c>
      <c r="W283" t="s">
        <v>88</v>
      </c>
      <c r="X283" t="s">
        <v>88</v>
      </c>
      <c r="AA283" s="5" t="str" cm="1">
        <f t="array" ref="AA28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83" t="s">
        <v>64</v>
      </c>
      <c r="AC283" t="s">
        <v>64</v>
      </c>
      <c r="AD283" t="s">
        <v>64</v>
      </c>
      <c r="AE283" t="s">
        <v>64</v>
      </c>
      <c r="AF283" t="s">
        <v>48</v>
      </c>
      <c r="AG283" t="s">
        <v>48</v>
      </c>
      <c r="AH283" t="s">
        <v>48</v>
      </c>
      <c r="AI283" t="s">
        <v>48</v>
      </c>
      <c r="AJ283" t="s">
        <v>48</v>
      </c>
      <c r="AK283" t="s">
        <v>48</v>
      </c>
      <c r="AL283" cm="1">
        <f t="array" ref="AL28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283" t="str" cm="1">
        <f t="array" ref="AM283">_xlfn.IFS(tbl_respondenti[[#This Row],[index]]&lt;=3,"málo odolný/á",tbl_respondenti[[#This Row],[index]]&lt;=7,"středně odolný/á",TRUE,"dobře odolný/á")</f>
        <v>středně odolný/á</v>
      </c>
      <c r="AN283" t="s">
        <v>65</v>
      </c>
      <c r="AO283" t="s">
        <v>65</v>
      </c>
      <c r="AP283" t="s">
        <v>1471</v>
      </c>
      <c r="AQ283" t="s">
        <v>51</v>
      </c>
      <c r="AS283" s="7" t="s">
        <v>1472</v>
      </c>
      <c r="AT283" s="7" t="s">
        <v>1473</v>
      </c>
    </row>
    <row r="284" spans="1:47" x14ac:dyDescent="0.35">
      <c r="A284">
        <v>381</v>
      </c>
      <c r="B284" s="1">
        <v>45234.762025463002</v>
      </c>
      <c r="C284" s="1">
        <v>45234.7663425926</v>
      </c>
      <c r="D284" t="s">
        <v>35</v>
      </c>
      <c r="F284" s="1"/>
      <c r="G284">
        <v>16</v>
      </c>
      <c r="H284" t="str" cm="1">
        <f t="array" ref="H28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84" t="s">
        <v>56</v>
      </c>
      <c r="J284" t="s">
        <v>56</v>
      </c>
      <c r="K284" t="s">
        <v>94</v>
      </c>
      <c r="L284" t="s">
        <v>94</v>
      </c>
      <c r="M284" t="s">
        <v>308</v>
      </c>
      <c r="N284" t="s">
        <v>308</v>
      </c>
      <c r="O284" t="s">
        <v>58</v>
      </c>
      <c r="P284" t="s">
        <v>58</v>
      </c>
      <c r="Q284" t="s">
        <v>59</v>
      </c>
      <c r="R284" t="s">
        <v>60</v>
      </c>
      <c r="S284" t="s">
        <v>43</v>
      </c>
      <c r="T284" t="s">
        <v>43</v>
      </c>
      <c r="U284" t="s">
        <v>62</v>
      </c>
      <c r="V284" t="s">
        <v>63</v>
      </c>
      <c r="W284" t="s">
        <v>76</v>
      </c>
      <c r="X284" t="s">
        <v>76</v>
      </c>
      <c r="Y284" s="2" t="s">
        <v>776</v>
      </c>
      <c r="Z284" s="6">
        <v>7000</v>
      </c>
      <c r="AA284" s="6" t="str" cm="1">
        <f t="array" ref="AA28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84" t="s">
        <v>64</v>
      </c>
      <c r="AC284" t="s">
        <v>48</v>
      </c>
      <c r="AD284" t="s">
        <v>48</v>
      </c>
      <c r="AE284" t="s">
        <v>48</v>
      </c>
      <c r="AF284" t="s">
        <v>48</v>
      </c>
      <c r="AG284" t="s">
        <v>48</v>
      </c>
      <c r="AH284" t="s">
        <v>48</v>
      </c>
      <c r="AI284" t="s">
        <v>48</v>
      </c>
      <c r="AJ284" t="s">
        <v>48</v>
      </c>
      <c r="AK284" t="s">
        <v>48</v>
      </c>
      <c r="AL284" cm="1">
        <f t="array" ref="AL28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84" t="str" cm="1">
        <f t="array" ref="AM284">_xlfn.IFS(tbl_respondenti[[#This Row],[index]]&lt;=3,"málo odolný/á",tbl_respondenti[[#This Row],[index]]&lt;=7,"středně odolný/á",TRUE,"dobře odolný/á")</f>
        <v>dobře odolný/á</v>
      </c>
      <c r="AN284" t="s">
        <v>49</v>
      </c>
      <c r="AO284" t="s">
        <v>49</v>
      </c>
      <c r="AP284" t="s">
        <v>1477</v>
      </c>
      <c r="AQ284" t="s">
        <v>51</v>
      </c>
      <c r="AS284" s="7" t="s">
        <v>419</v>
      </c>
      <c r="AT284" s="7" t="s">
        <v>845</v>
      </c>
    </row>
    <row r="285" spans="1:47" x14ac:dyDescent="0.35">
      <c r="A285">
        <v>385</v>
      </c>
      <c r="B285" s="1">
        <v>45237.891539351796</v>
      </c>
      <c r="C285" s="1">
        <v>45237.894606481503</v>
      </c>
      <c r="D285" t="s">
        <v>35</v>
      </c>
      <c r="F285" s="1"/>
      <c r="G285" s="2">
        <v>17</v>
      </c>
      <c r="H285" s="2" t="str" cm="1">
        <f t="array" ref="H28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85" t="s">
        <v>56</v>
      </c>
      <c r="J285" t="s">
        <v>56</v>
      </c>
      <c r="K285" t="s">
        <v>71</v>
      </c>
      <c r="L285" t="s">
        <v>71</v>
      </c>
      <c r="M285" t="s">
        <v>251</v>
      </c>
      <c r="N285" t="s">
        <v>251</v>
      </c>
      <c r="O285" t="s">
        <v>58</v>
      </c>
      <c r="P285" t="s">
        <v>58</v>
      </c>
      <c r="Q285" t="s">
        <v>41</v>
      </c>
      <c r="R285" t="s">
        <v>60</v>
      </c>
      <c r="S285" t="s">
        <v>43</v>
      </c>
      <c r="T285" t="s">
        <v>43</v>
      </c>
      <c r="U285" t="s">
        <v>62</v>
      </c>
      <c r="V285" t="s">
        <v>63</v>
      </c>
      <c r="W285" t="s">
        <v>76</v>
      </c>
      <c r="X285" t="s">
        <v>76</v>
      </c>
      <c r="Y285" t="s">
        <v>330</v>
      </c>
      <c r="Z285" s="5">
        <v>20000</v>
      </c>
      <c r="AA285" s="5" t="str" cm="1">
        <f t="array" ref="AA28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85" t="s">
        <v>48</v>
      </c>
      <c r="AC285" t="s">
        <v>48</v>
      </c>
      <c r="AD285" t="s">
        <v>48</v>
      </c>
      <c r="AE285" t="s">
        <v>48</v>
      </c>
      <c r="AF285" t="s">
        <v>64</v>
      </c>
      <c r="AG285" t="s">
        <v>48</v>
      </c>
      <c r="AH285" t="s">
        <v>48</v>
      </c>
      <c r="AI285" t="s">
        <v>64</v>
      </c>
      <c r="AJ285" t="s">
        <v>48</v>
      </c>
      <c r="AK285" t="s">
        <v>48</v>
      </c>
      <c r="AL285" cm="1">
        <f t="array" ref="AL28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85" t="str" cm="1">
        <f t="array" ref="AM285">_xlfn.IFS(tbl_respondenti[[#This Row],[index]]&lt;=3,"málo odolný/á",tbl_respondenti[[#This Row],[index]]&lt;=7,"středně odolný/á",TRUE,"dobře odolný/á")</f>
        <v>středně odolný/á</v>
      </c>
      <c r="AN285" t="s">
        <v>49</v>
      </c>
      <c r="AO285" t="s">
        <v>49</v>
      </c>
      <c r="AP285" t="s">
        <v>201</v>
      </c>
      <c r="AQ285" t="s">
        <v>67</v>
      </c>
      <c r="AR285" t="s">
        <v>111</v>
      </c>
      <c r="AS285" s="7" t="s">
        <v>1491</v>
      </c>
      <c r="AT285" s="7" t="s">
        <v>1492</v>
      </c>
    </row>
    <row r="286" spans="1:47" x14ac:dyDescent="0.35">
      <c r="A286">
        <v>390</v>
      </c>
      <c r="B286" s="1">
        <v>45246.460636574098</v>
      </c>
      <c r="C286" s="1">
        <v>45246.463460648098</v>
      </c>
      <c r="D286" t="s">
        <v>35</v>
      </c>
      <c r="F286" s="1"/>
      <c r="G286" s="2">
        <v>23</v>
      </c>
      <c r="H286" s="2" t="str" cm="1">
        <f t="array" ref="H28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86" t="s">
        <v>37</v>
      </c>
      <c r="J286" t="s">
        <v>37</v>
      </c>
      <c r="K286" t="s">
        <v>38</v>
      </c>
      <c r="L286" t="s">
        <v>38</v>
      </c>
      <c r="M286" t="s">
        <v>157</v>
      </c>
      <c r="N286" t="s">
        <v>157</v>
      </c>
      <c r="O286" t="s">
        <v>58</v>
      </c>
      <c r="P286" t="s">
        <v>58</v>
      </c>
      <c r="Q286" t="s">
        <v>59</v>
      </c>
      <c r="R286" t="s">
        <v>60</v>
      </c>
      <c r="S286" t="s">
        <v>43</v>
      </c>
      <c r="T286" t="s">
        <v>43</v>
      </c>
      <c r="U286" t="s">
        <v>74</v>
      </c>
      <c r="V286" t="s">
        <v>75</v>
      </c>
      <c r="W286" t="s">
        <v>76</v>
      </c>
      <c r="X286" t="s">
        <v>76</v>
      </c>
      <c r="Y286" s="2" t="s">
        <v>196</v>
      </c>
      <c r="Z286" s="6">
        <v>50000</v>
      </c>
      <c r="AA286" s="6" t="str" cm="1">
        <f t="array" ref="AA28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86" t="s">
        <v>64</v>
      </c>
      <c r="AC286" t="s">
        <v>48</v>
      </c>
      <c r="AD286" t="s">
        <v>48</v>
      </c>
      <c r="AE286" t="s">
        <v>64</v>
      </c>
      <c r="AF286" t="s">
        <v>48</v>
      </c>
      <c r="AG286" t="s">
        <v>48</v>
      </c>
      <c r="AH286" t="s">
        <v>48</v>
      </c>
      <c r="AI286" t="s">
        <v>64</v>
      </c>
      <c r="AJ286" t="s">
        <v>48</v>
      </c>
      <c r="AK286" t="s">
        <v>48</v>
      </c>
      <c r="AL286" cm="1">
        <f t="array" ref="AL28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86" t="str" cm="1">
        <f t="array" ref="AM286">_xlfn.IFS(tbl_respondenti[[#This Row],[index]]&lt;=3,"málo odolný/á",tbl_respondenti[[#This Row],[index]]&lt;=7,"středně odolný/á",TRUE,"dobře odolný/á")</f>
        <v>středně odolný/á</v>
      </c>
      <c r="AN286" t="s">
        <v>49</v>
      </c>
      <c r="AO286" t="s">
        <v>49</v>
      </c>
      <c r="AP286" t="s">
        <v>1508</v>
      </c>
      <c r="AQ286" t="s">
        <v>67</v>
      </c>
      <c r="AR286" t="s">
        <v>395</v>
      </c>
      <c r="AT286"/>
    </row>
    <row r="287" spans="1:47" x14ac:dyDescent="0.35">
      <c r="A287">
        <v>391</v>
      </c>
      <c r="B287" s="1">
        <v>45251.337847222203</v>
      </c>
      <c r="C287" s="1">
        <v>45251.344594907401</v>
      </c>
      <c r="D287" t="s">
        <v>35</v>
      </c>
      <c r="F287" s="1"/>
      <c r="G287" s="2">
        <v>17</v>
      </c>
      <c r="H287" s="2" t="str" cm="1">
        <f t="array" ref="H28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87" t="s">
        <v>56</v>
      </c>
      <c r="J287" t="s">
        <v>56</v>
      </c>
      <c r="K287" t="s">
        <v>183</v>
      </c>
      <c r="L287" t="s">
        <v>183</v>
      </c>
      <c r="M287" t="s">
        <v>39</v>
      </c>
      <c r="N287" t="s">
        <v>39</v>
      </c>
      <c r="O287" t="s">
        <v>58</v>
      </c>
      <c r="P287" t="s">
        <v>58</v>
      </c>
      <c r="Q287" t="s">
        <v>41</v>
      </c>
      <c r="R287" t="s">
        <v>60</v>
      </c>
      <c r="S287" t="s">
        <v>43</v>
      </c>
      <c r="T287" t="s">
        <v>43</v>
      </c>
      <c r="U287" t="s">
        <v>62</v>
      </c>
      <c r="V287" t="s">
        <v>63</v>
      </c>
      <c r="W287" t="s">
        <v>76</v>
      </c>
      <c r="X287" t="s">
        <v>76</v>
      </c>
      <c r="Y287" t="s">
        <v>1509</v>
      </c>
      <c r="Z287" s="5">
        <v>10000</v>
      </c>
      <c r="AA287" s="5" t="str" cm="1">
        <f t="array" ref="AA28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87" t="s">
        <v>48</v>
      </c>
      <c r="AC287" t="s">
        <v>48</v>
      </c>
      <c r="AD287" t="s">
        <v>48</v>
      </c>
      <c r="AE287" t="s">
        <v>48</v>
      </c>
      <c r="AF287" t="s">
        <v>48</v>
      </c>
      <c r="AG287" t="s">
        <v>64</v>
      </c>
      <c r="AH287" t="s">
        <v>48</v>
      </c>
      <c r="AI287" t="s">
        <v>64</v>
      </c>
      <c r="AJ287" t="s">
        <v>48</v>
      </c>
      <c r="AK287" t="s">
        <v>48</v>
      </c>
      <c r="AL287" cm="1">
        <f t="array" ref="AL28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87" t="str" cm="1">
        <f t="array" ref="AM287">_xlfn.IFS(tbl_respondenti[[#This Row],[index]]&lt;=3,"málo odolný/á",tbl_respondenti[[#This Row],[index]]&lt;=7,"středně odolný/á",TRUE,"dobře odolný/á")</f>
        <v>středně odolný/á</v>
      </c>
      <c r="AN287" t="s">
        <v>49</v>
      </c>
      <c r="AO287" t="s">
        <v>49</v>
      </c>
      <c r="AP287" t="s">
        <v>1510</v>
      </c>
      <c r="AQ287" t="s">
        <v>67</v>
      </c>
      <c r="AR287" t="s">
        <v>111</v>
      </c>
      <c r="AS287" s="7" t="s">
        <v>1511</v>
      </c>
      <c r="AT287"/>
    </row>
    <row r="288" spans="1:47" x14ac:dyDescent="0.35">
      <c r="A288">
        <v>397</v>
      </c>
      <c r="B288" s="1">
        <v>45278.489583333299</v>
      </c>
      <c r="C288" s="1">
        <v>45278.491747685199</v>
      </c>
      <c r="D288" t="s">
        <v>35</v>
      </c>
      <c r="F288" s="1"/>
      <c r="G288" s="2">
        <v>19</v>
      </c>
      <c r="H288" s="2" t="str" cm="1">
        <f t="array" ref="H28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88" t="s">
        <v>56</v>
      </c>
      <c r="J288" t="s">
        <v>56</v>
      </c>
      <c r="K288" t="s">
        <v>183</v>
      </c>
      <c r="L288" t="s">
        <v>183</v>
      </c>
      <c r="M288" t="s">
        <v>114</v>
      </c>
      <c r="N288" t="s">
        <v>114</v>
      </c>
      <c r="O288" t="s">
        <v>58</v>
      </c>
      <c r="P288" t="s">
        <v>58</v>
      </c>
      <c r="Q288" t="s">
        <v>59</v>
      </c>
      <c r="R288" t="s">
        <v>60</v>
      </c>
      <c r="S288" t="s">
        <v>43</v>
      </c>
      <c r="T288" t="s">
        <v>43</v>
      </c>
      <c r="U288" t="s">
        <v>74</v>
      </c>
      <c r="V288" t="s">
        <v>63</v>
      </c>
      <c r="W288" t="s">
        <v>88</v>
      </c>
      <c r="X288" t="s">
        <v>88</v>
      </c>
      <c r="Y288" t="s">
        <v>1532</v>
      </c>
      <c r="Z288" s="5">
        <v>50000</v>
      </c>
      <c r="AA288" s="5" t="str" cm="1">
        <f t="array" ref="AA28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88" t="s">
        <v>64</v>
      </c>
      <c r="AC288" t="s">
        <v>64</v>
      </c>
      <c r="AD288" t="s">
        <v>64</v>
      </c>
      <c r="AE288" t="s">
        <v>64</v>
      </c>
      <c r="AF288" t="s">
        <v>64</v>
      </c>
      <c r="AG288" t="s">
        <v>48</v>
      </c>
      <c r="AH288" t="s">
        <v>48</v>
      </c>
      <c r="AI288" t="s">
        <v>48</v>
      </c>
      <c r="AJ288" t="s">
        <v>64</v>
      </c>
      <c r="AK288" t="s">
        <v>48</v>
      </c>
      <c r="AL288" cm="1">
        <f t="array" ref="AL28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288" t="str" cm="1">
        <f t="array" ref="AM288">_xlfn.IFS(tbl_respondenti[[#This Row],[index]]&lt;=3,"málo odolný/á",tbl_respondenti[[#This Row],[index]]&lt;=7,"středně odolný/á",TRUE,"dobře odolný/á")</f>
        <v>málo odolný/á</v>
      </c>
      <c r="AN288" t="s">
        <v>65</v>
      </c>
      <c r="AO288" t="s">
        <v>65</v>
      </c>
      <c r="AP288" t="s">
        <v>1533</v>
      </c>
      <c r="AQ288" t="s">
        <v>67</v>
      </c>
      <c r="AR288" t="s">
        <v>68</v>
      </c>
      <c r="AS288" s="7" t="s">
        <v>1534</v>
      </c>
      <c r="AT288" s="7" t="s">
        <v>1535</v>
      </c>
    </row>
    <row r="289" spans="1:47" x14ac:dyDescent="0.35">
      <c r="A289">
        <v>398</v>
      </c>
      <c r="B289" s="1">
        <v>45278.4903009259</v>
      </c>
      <c r="C289" s="1">
        <v>45278.492291666698</v>
      </c>
      <c r="D289" t="s">
        <v>35</v>
      </c>
      <c r="F289" s="1"/>
      <c r="G289" s="2">
        <v>19</v>
      </c>
      <c r="H289" s="2" t="str" cm="1">
        <f t="array" ref="H28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89" t="s">
        <v>37</v>
      </c>
      <c r="J289" t="s">
        <v>37</v>
      </c>
      <c r="K289" t="s">
        <v>183</v>
      </c>
      <c r="L289" t="s">
        <v>183</v>
      </c>
      <c r="M289" t="s">
        <v>114</v>
      </c>
      <c r="N289" t="s">
        <v>114</v>
      </c>
      <c r="O289" t="s">
        <v>58</v>
      </c>
      <c r="P289" t="s">
        <v>58</v>
      </c>
      <c r="Q289" t="s">
        <v>59</v>
      </c>
      <c r="R289" t="s">
        <v>60</v>
      </c>
      <c r="S289" t="s">
        <v>43</v>
      </c>
      <c r="T289" t="s">
        <v>43</v>
      </c>
      <c r="U289" t="s">
        <v>74</v>
      </c>
      <c r="V289" t="s">
        <v>63</v>
      </c>
      <c r="W289" t="s">
        <v>76</v>
      </c>
      <c r="X289" t="s">
        <v>76</v>
      </c>
      <c r="Y289" t="s">
        <v>1536</v>
      </c>
      <c r="Z289" s="5">
        <v>50000</v>
      </c>
      <c r="AA289" s="5" t="str" cm="1">
        <f t="array" ref="AA28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89" t="s">
        <v>48</v>
      </c>
      <c r="AC289" t="s">
        <v>48</v>
      </c>
      <c r="AD289" t="s">
        <v>48</v>
      </c>
      <c r="AE289" t="s">
        <v>48</v>
      </c>
      <c r="AF289" t="s">
        <v>48</v>
      </c>
      <c r="AG289" t="s">
        <v>48</v>
      </c>
      <c r="AH289" t="s">
        <v>48</v>
      </c>
      <c r="AI289" t="s">
        <v>48</v>
      </c>
      <c r="AJ289" t="s">
        <v>48</v>
      </c>
      <c r="AK289" t="s">
        <v>64</v>
      </c>
      <c r="AL289" cm="1">
        <f t="array" ref="AL28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89" t="str" cm="1">
        <f t="array" ref="AM289">_xlfn.IFS(tbl_respondenti[[#This Row],[index]]&lt;=3,"málo odolný/á",tbl_respondenti[[#This Row],[index]]&lt;=7,"středně odolný/á",TRUE,"dobře odolný/á")</f>
        <v>dobře odolný/á</v>
      </c>
      <c r="AN289" t="s">
        <v>253</v>
      </c>
      <c r="AO289" t="s">
        <v>253</v>
      </c>
      <c r="AQ289" t="s">
        <v>51</v>
      </c>
      <c r="AS289" s="7" t="s">
        <v>1537</v>
      </c>
      <c r="AT289" s="7" t="s">
        <v>1538</v>
      </c>
    </row>
    <row r="290" spans="1:47" x14ac:dyDescent="0.35">
      <c r="A290">
        <v>399</v>
      </c>
      <c r="B290" s="1">
        <v>45278.494155092601</v>
      </c>
      <c r="C290" s="1">
        <v>45278.495613425897</v>
      </c>
      <c r="D290" t="s">
        <v>35</v>
      </c>
      <c r="F290" s="1"/>
      <c r="G290" s="2">
        <v>26</v>
      </c>
      <c r="H290" s="2" t="str" cm="1">
        <f t="array" ref="H29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90" t="s">
        <v>37</v>
      </c>
      <c r="J290" t="s">
        <v>37</v>
      </c>
      <c r="K290" t="s">
        <v>71</v>
      </c>
      <c r="L290" t="s">
        <v>71</v>
      </c>
      <c r="M290" t="s">
        <v>57</v>
      </c>
      <c r="N290" t="s">
        <v>57</v>
      </c>
      <c r="O290" t="s">
        <v>58</v>
      </c>
      <c r="P290" t="s">
        <v>58</v>
      </c>
      <c r="Q290" t="s">
        <v>59</v>
      </c>
      <c r="R290" t="s">
        <v>60</v>
      </c>
      <c r="S290" t="s">
        <v>144</v>
      </c>
      <c r="T290" t="s">
        <v>144</v>
      </c>
      <c r="U290" t="s">
        <v>62</v>
      </c>
      <c r="V290" t="s">
        <v>63</v>
      </c>
      <c r="W290" t="s">
        <v>88</v>
      </c>
      <c r="X290" t="s">
        <v>88</v>
      </c>
      <c r="Y290" s="2" t="s">
        <v>598</v>
      </c>
      <c r="Z290" s="6">
        <v>100000</v>
      </c>
      <c r="AA290" s="6" t="str" cm="1">
        <f t="array" ref="AA29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290" t="s">
        <v>64</v>
      </c>
      <c r="AC290" t="s">
        <v>48</v>
      </c>
      <c r="AD290" t="s">
        <v>64</v>
      </c>
      <c r="AE290" t="s">
        <v>64</v>
      </c>
      <c r="AF290" t="s">
        <v>64</v>
      </c>
      <c r="AG290" t="s">
        <v>64</v>
      </c>
      <c r="AH290" t="s">
        <v>48</v>
      </c>
      <c r="AI290" t="s">
        <v>64</v>
      </c>
      <c r="AJ290" t="s">
        <v>64</v>
      </c>
      <c r="AK290" t="s">
        <v>48</v>
      </c>
      <c r="AL290" cm="1">
        <f t="array" ref="AL29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2</v>
      </c>
      <c r="AM290" t="str" cm="1">
        <f t="array" ref="AM290">_xlfn.IFS(tbl_respondenti[[#This Row],[index]]&lt;=3,"málo odolný/á",tbl_respondenti[[#This Row],[index]]&lt;=7,"středně odolný/á",TRUE,"dobře odolný/á")</f>
        <v>málo odolný/á</v>
      </c>
      <c r="AN290" t="s">
        <v>65</v>
      </c>
      <c r="AO290" t="s">
        <v>65</v>
      </c>
      <c r="AP290" t="s">
        <v>372</v>
      </c>
      <c r="AQ290" t="s">
        <v>67</v>
      </c>
      <c r="AR290" t="s">
        <v>175</v>
      </c>
      <c r="AT290"/>
    </row>
    <row r="291" spans="1:47" x14ac:dyDescent="0.35">
      <c r="A291">
        <v>404</v>
      </c>
      <c r="B291" s="1">
        <v>45278.623217592598</v>
      </c>
      <c r="C291" s="1">
        <v>45278.628159722197</v>
      </c>
      <c r="D291" t="s">
        <v>35</v>
      </c>
      <c r="F291" s="1"/>
      <c r="G291">
        <v>20</v>
      </c>
      <c r="H291" t="str" cm="1">
        <f t="array" ref="H29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91" t="s">
        <v>37</v>
      </c>
      <c r="J291" t="s">
        <v>37</v>
      </c>
      <c r="K291" t="s">
        <v>94</v>
      </c>
      <c r="L291" t="s">
        <v>94</v>
      </c>
      <c r="M291" t="s">
        <v>114</v>
      </c>
      <c r="N291" t="s">
        <v>114</v>
      </c>
      <c r="O291" t="s">
        <v>58</v>
      </c>
      <c r="P291" t="s">
        <v>58</v>
      </c>
      <c r="Q291" t="s">
        <v>41</v>
      </c>
      <c r="R291" t="s">
        <v>60</v>
      </c>
      <c r="S291" t="s">
        <v>43</v>
      </c>
      <c r="T291" t="s">
        <v>43</v>
      </c>
      <c r="U291" t="s">
        <v>62</v>
      </c>
      <c r="V291" t="s">
        <v>63</v>
      </c>
      <c r="W291" t="s">
        <v>76</v>
      </c>
      <c r="X291" t="s">
        <v>76</v>
      </c>
      <c r="AA291" s="5" t="str" cm="1">
        <f t="array" ref="AA29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91" t="s">
        <v>64</v>
      </c>
      <c r="AC291" t="s">
        <v>48</v>
      </c>
      <c r="AD291" t="s">
        <v>48</v>
      </c>
      <c r="AE291" t="s">
        <v>48</v>
      </c>
      <c r="AF291" t="s">
        <v>64</v>
      </c>
      <c r="AG291" t="s">
        <v>48</v>
      </c>
      <c r="AH291" t="s">
        <v>48</v>
      </c>
      <c r="AI291" t="s">
        <v>64</v>
      </c>
      <c r="AJ291" t="s">
        <v>48</v>
      </c>
      <c r="AK291" t="s">
        <v>48</v>
      </c>
      <c r="AL291" cm="1">
        <f t="array" ref="AL29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91" t="str" cm="1">
        <f t="array" ref="AM291">_xlfn.IFS(tbl_respondenti[[#This Row],[index]]&lt;=3,"málo odolný/á",tbl_respondenti[[#This Row],[index]]&lt;=7,"středně odolný/á",TRUE,"dobře odolný/á")</f>
        <v>středně odolný/á</v>
      </c>
      <c r="AN291" t="s">
        <v>253</v>
      </c>
      <c r="AO291" t="s">
        <v>253</v>
      </c>
      <c r="AQ291" t="s">
        <v>67</v>
      </c>
      <c r="AR291" t="s">
        <v>175</v>
      </c>
      <c r="AS291" s="7" t="s">
        <v>1556</v>
      </c>
      <c r="AT291" s="7" t="s">
        <v>333</v>
      </c>
    </row>
    <row r="292" spans="1:47" x14ac:dyDescent="0.35">
      <c r="A292">
        <v>406</v>
      </c>
      <c r="B292" s="1">
        <v>45278.649583333303</v>
      </c>
      <c r="C292" s="1">
        <v>45278.652488425898</v>
      </c>
      <c r="D292" t="s">
        <v>35</v>
      </c>
      <c r="F292" s="1"/>
      <c r="G292" s="2">
        <v>19</v>
      </c>
      <c r="H292" s="2" t="str" cm="1">
        <f t="array" ref="H29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92" t="s">
        <v>37</v>
      </c>
      <c r="J292" t="s">
        <v>37</v>
      </c>
      <c r="K292" t="s">
        <v>71</v>
      </c>
      <c r="L292" t="s">
        <v>71</v>
      </c>
      <c r="M292" t="s">
        <v>114</v>
      </c>
      <c r="N292" t="s">
        <v>114</v>
      </c>
      <c r="O292" t="s">
        <v>58</v>
      </c>
      <c r="P292" t="s">
        <v>58</v>
      </c>
      <c r="Q292" t="s">
        <v>59</v>
      </c>
      <c r="R292" t="s">
        <v>60</v>
      </c>
      <c r="S292" t="s">
        <v>43</v>
      </c>
      <c r="T292" t="s">
        <v>43</v>
      </c>
      <c r="U292" t="s">
        <v>74</v>
      </c>
      <c r="V292" t="s">
        <v>63</v>
      </c>
      <c r="W292" t="s">
        <v>76</v>
      </c>
      <c r="X292" t="s">
        <v>76</v>
      </c>
      <c r="Y292" t="s">
        <v>1560</v>
      </c>
      <c r="AA292" s="5" t="str" cm="1">
        <f t="array" ref="AA29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92" t="s">
        <v>48</v>
      </c>
      <c r="AC292" t="s">
        <v>48</v>
      </c>
      <c r="AD292" t="s">
        <v>48</v>
      </c>
      <c r="AE292" t="s">
        <v>48</v>
      </c>
      <c r="AF292" t="s">
        <v>48</v>
      </c>
      <c r="AG292" t="s">
        <v>48</v>
      </c>
      <c r="AH292" t="s">
        <v>48</v>
      </c>
      <c r="AI292" t="s">
        <v>48</v>
      </c>
      <c r="AJ292" t="s">
        <v>48</v>
      </c>
      <c r="AK292" t="s">
        <v>64</v>
      </c>
      <c r="AL292" cm="1">
        <f t="array" ref="AL29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292" t="str" cm="1">
        <f t="array" ref="AM292">_xlfn.IFS(tbl_respondenti[[#This Row],[index]]&lt;=3,"málo odolný/á",tbl_respondenti[[#This Row],[index]]&lt;=7,"středně odolný/á",TRUE,"dobře odolný/á")</f>
        <v>dobře odolný/á</v>
      </c>
      <c r="AN292" t="s">
        <v>49</v>
      </c>
      <c r="AO292" t="s">
        <v>49</v>
      </c>
      <c r="AP292" t="s">
        <v>201</v>
      </c>
      <c r="AQ292" t="s">
        <v>51</v>
      </c>
      <c r="AR292" t="s">
        <v>1561</v>
      </c>
      <c r="AS292" s="7" t="s">
        <v>1562</v>
      </c>
      <c r="AT292" s="7" t="s">
        <v>1563</v>
      </c>
    </row>
    <row r="293" spans="1:47" x14ac:dyDescent="0.35">
      <c r="A293">
        <v>407</v>
      </c>
      <c r="B293" s="1">
        <v>45278.686793981498</v>
      </c>
      <c r="C293" s="1">
        <v>45278.689062500001</v>
      </c>
      <c r="D293" t="s">
        <v>35</v>
      </c>
      <c r="F293" s="1"/>
      <c r="G293" s="2">
        <v>19</v>
      </c>
      <c r="H293" s="2" t="str" cm="1">
        <f t="array" ref="H29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93" t="s">
        <v>56</v>
      </c>
      <c r="J293" t="s">
        <v>56</v>
      </c>
      <c r="K293" t="s">
        <v>94</v>
      </c>
      <c r="L293" t="s">
        <v>94</v>
      </c>
      <c r="M293" t="s">
        <v>39</v>
      </c>
      <c r="N293" t="s">
        <v>39</v>
      </c>
      <c r="O293" t="s">
        <v>58</v>
      </c>
      <c r="P293" t="s">
        <v>58</v>
      </c>
      <c r="Q293" t="s">
        <v>59</v>
      </c>
      <c r="R293" t="s">
        <v>60</v>
      </c>
      <c r="S293" t="s">
        <v>144</v>
      </c>
      <c r="T293" t="s">
        <v>144</v>
      </c>
      <c r="U293" t="s">
        <v>62</v>
      </c>
      <c r="V293" t="s">
        <v>63</v>
      </c>
      <c r="W293" t="s">
        <v>76</v>
      </c>
      <c r="X293" t="s">
        <v>76</v>
      </c>
      <c r="AA293" s="5" t="str" cm="1">
        <f t="array" ref="AA29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93" t="s">
        <v>48</v>
      </c>
      <c r="AC293" t="s">
        <v>48</v>
      </c>
      <c r="AD293" t="s">
        <v>48</v>
      </c>
      <c r="AE293" t="s">
        <v>48</v>
      </c>
      <c r="AF293" t="s">
        <v>64</v>
      </c>
      <c r="AG293" t="s">
        <v>48</v>
      </c>
      <c r="AH293" t="s">
        <v>48</v>
      </c>
      <c r="AI293" t="s">
        <v>64</v>
      </c>
      <c r="AJ293" t="s">
        <v>48</v>
      </c>
      <c r="AK293" t="s">
        <v>48</v>
      </c>
      <c r="AL293" cm="1">
        <f t="array" ref="AL29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93" t="str" cm="1">
        <f t="array" ref="AM293">_xlfn.IFS(tbl_respondenti[[#This Row],[index]]&lt;=3,"málo odolný/á",tbl_respondenti[[#This Row],[index]]&lt;=7,"středně odolný/á",TRUE,"dobře odolný/á")</f>
        <v>středně odolný/á</v>
      </c>
      <c r="AN293" t="s">
        <v>49</v>
      </c>
      <c r="AO293" t="s">
        <v>49</v>
      </c>
      <c r="AP293" t="s">
        <v>1564</v>
      </c>
      <c r="AQ293" t="s">
        <v>67</v>
      </c>
      <c r="AR293" t="s">
        <v>85</v>
      </c>
      <c r="AT293" s="7" t="s">
        <v>1565</v>
      </c>
    </row>
    <row r="294" spans="1:47" x14ac:dyDescent="0.35">
      <c r="A294">
        <v>409</v>
      </c>
      <c r="B294" s="1">
        <v>45278.735844907402</v>
      </c>
      <c r="C294" s="1">
        <v>45278.743611111102</v>
      </c>
      <c r="D294" t="s">
        <v>35</v>
      </c>
      <c r="F294" s="1"/>
      <c r="G294" s="2">
        <v>17</v>
      </c>
      <c r="H294" s="2" t="str" cm="1">
        <f t="array" ref="H29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94" t="s">
        <v>56</v>
      </c>
      <c r="J294" t="s">
        <v>56</v>
      </c>
      <c r="K294" t="s">
        <v>130</v>
      </c>
      <c r="L294" t="s">
        <v>130</v>
      </c>
      <c r="M294" t="s">
        <v>114</v>
      </c>
      <c r="N294" t="s">
        <v>114</v>
      </c>
      <c r="O294" t="s">
        <v>58</v>
      </c>
      <c r="P294" t="s">
        <v>58</v>
      </c>
      <c r="Q294" t="s">
        <v>59</v>
      </c>
      <c r="R294" t="s">
        <v>60</v>
      </c>
      <c r="S294" t="s">
        <v>43</v>
      </c>
      <c r="T294" t="s">
        <v>43</v>
      </c>
      <c r="U294" t="s">
        <v>62</v>
      </c>
      <c r="V294" t="s">
        <v>63</v>
      </c>
      <c r="W294" t="s">
        <v>46</v>
      </c>
      <c r="X294" t="s">
        <v>46</v>
      </c>
      <c r="Y294" t="s">
        <v>1570</v>
      </c>
      <c r="Z294" s="5">
        <v>20000</v>
      </c>
      <c r="AA294" s="5" t="str" cm="1">
        <f t="array" ref="AA29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294" t="s">
        <v>48</v>
      </c>
      <c r="AC294" t="s">
        <v>48</v>
      </c>
      <c r="AD294" t="s">
        <v>64</v>
      </c>
      <c r="AE294" t="s">
        <v>48</v>
      </c>
      <c r="AF294" t="s">
        <v>48</v>
      </c>
      <c r="AG294" t="s">
        <v>48</v>
      </c>
      <c r="AH294" t="s">
        <v>48</v>
      </c>
      <c r="AI294" t="s">
        <v>48</v>
      </c>
      <c r="AJ294" t="s">
        <v>48</v>
      </c>
      <c r="AK294" t="s">
        <v>48</v>
      </c>
      <c r="AL294" cm="1">
        <f t="array" ref="AL29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294" t="str" cm="1">
        <f t="array" ref="AM294">_xlfn.IFS(tbl_respondenti[[#This Row],[index]]&lt;=3,"málo odolný/á",tbl_respondenti[[#This Row],[index]]&lt;=7,"středně odolný/á",TRUE,"dobře odolný/á")</f>
        <v>dobře odolný/á</v>
      </c>
      <c r="AN294" t="s">
        <v>49</v>
      </c>
      <c r="AO294" t="s">
        <v>49</v>
      </c>
      <c r="AP294" t="s">
        <v>1052</v>
      </c>
      <c r="AQ294" t="s">
        <v>51</v>
      </c>
      <c r="AS294" s="7" t="s">
        <v>1571</v>
      </c>
      <c r="AT294" s="7" t="s">
        <v>1572</v>
      </c>
    </row>
    <row r="295" spans="1:47" x14ac:dyDescent="0.35">
      <c r="A295">
        <v>413</v>
      </c>
      <c r="B295" s="1">
        <v>45278.733229166697</v>
      </c>
      <c r="C295" s="1">
        <v>45278.861782407403</v>
      </c>
      <c r="D295" t="s">
        <v>35</v>
      </c>
      <c r="F295" s="1"/>
      <c r="G295" s="2">
        <v>19</v>
      </c>
      <c r="H295" s="2" t="str" cm="1">
        <f t="array" ref="H29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295" t="s">
        <v>56</v>
      </c>
      <c r="J295" t="s">
        <v>56</v>
      </c>
      <c r="K295" t="s">
        <v>38</v>
      </c>
      <c r="L295" t="s">
        <v>38</v>
      </c>
      <c r="M295" t="s">
        <v>131</v>
      </c>
      <c r="N295" t="s">
        <v>131</v>
      </c>
      <c r="O295" t="s">
        <v>58</v>
      </c>
      <c r="P295" t="s">
        <v>58</v>
      </c>
      <c r="Q295" t="s">
        <v>59</v>
      </c>
      <c r="R295" t="s">
        <v>60</v>
      </c>
      <c r="S295" t="s">
        <v>144</v>
      </c>
      <c r="T295" t="s">
        <v>144</v>
      </c>
      <c r="U295" t="s">
        <v>149</v>
      </c>
      <c r="V295" t="s">
        <v>63</v>
      </c>
      <c r="W295" t="s">
        <v>76</v>
      </c>
      <c r="X295" t="s">
        <v>76</v>
      </c>
      <c r="Y295" t="s">
        <v>1577</v>
      </c>
      <c r="AA295" s="5" t="str" cm="1">
        <f t="array" ref="AA29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95" t="s">
        <v>48</v>
      </c>
      <c r="AC295" t="s">
        <v>64</v>
      </c>
      <c r="AD295" t="s">
        <v>48</v>
      </c>
      <c r="AE295" t="s">
        <v>64</v>
      </c>
      <c r="AF295" t="s">
        <v>64</v>
      </c>
      <c r="AG295" t="s">
        <v>64</v>
      </c>
      <c r="AH295" t="s">
        <v>48</v>
      </c>
      <c r="AI295" t="s">
        <v>64</v>
      </c>
      <c r="AJ295" t="s">
        <v>64</v>
      </c>
      <c r="AK295" t="s">
        <v>48</v>
      </c>
      <c r="AL295" cm="1">
        <f t="array" ref="AL29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295" t="str" cm="1">
        <f t="array" ref="AM295">_xlfn.IFS(tbl_respondenti[[#This Row],[index]]&lt;=3,"málo odolný/á",tbl_respondenti[[#This Row],[index]]&lt;=7,"středně odolný/á",TRUE,"dobře odolný/á")</f>
        <v>málo odolný/á</v>
      </c>
      <c r="AN295" t="s">
        <v>1578</v>
      </c>
      <c r="AO295" t="s">
        <v>253</v>
      </c>
      <c r="AQ295" t="s">
        <v>51</v>
      </c>
      <c r="AS295" s="7" t="s">
        <v>1579</v>
      </c>
      <c r="AT295"/>
      <c r="AU295" s="7" t="s">
        <v>1580</v>
      </c>
    </row>
    <row r="296" spans="1:47" x14ac:dyDescent="0.35">
      <c r="A296">
        <v>418</v>
      </c>
      <c r="B296" s="1">
        <v>45280.850682870398</v>
      </c>
      <c r="C296" s="1">
        <v>45280.855775463002</v>
      </c>
      <c r="D296" t="s">
        <v>35</v>
      </c>
      <c r="F296" s="1"/>
      <c r="G296" s="2">
        <v>16</v>
      </c>
      <c r="H296" s="2" t="str" cm="1">
        <f t="array" ref="H29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96" t="s">
        <v>56</v>
      </c>
      <c r="J296" t="s">
        <v>56</v>
      </c>
      <c r="K296" t="s">
        <v>38</v>
      </c>
      <c r="L296" t="s">
        <v>38</v>
      </c>
      <c r="M296" t="s">
        <v>39</v>
      </c>
      <c r="N296" t="s">
        <v>39</v>
      </c>
      <c r="O296" t="s">
        <v>58</v>
      </c>
      <c r="P296" t="s">
        <v>58</v>
      </c>
      <c r="Q296" t="s">
        <v>59</v>
      </c>
      <c r="R296" t="s">
        <v>60</v>
      </c>
      <c r="S296" t="s">
        <v>43</v>
      </c>
      <c r="T296" t="s">
        <v>43</v>
      </c>
      <c r="U296" t="s">
        <v>62</v>
      </c>
      <c r="V296" t="s">
        <v>63</v>
      </c>
      <c r="W296" t="s">
        <v>76</v>
      </c>
      <c r="X296" t="s">
        <v>76</v>
      </c>
      <c r="AA296" s="5" t="str" cm="1">
        <f t="array" ref="AA29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96" t="s">
        <v>64</v>
      </c>
      <c r="AC296" t="s">
        <v>64</v>
      </c>
      <c r="AD296" t="s">
        <v>48</v>
      </c>
      <c r="AE296" t="s">
        <v>48</v>
      </c>
      <c r="AF296" t="s">
        <v>48</v>
      </c>
      <c r="AG296" t="s">
        <v>48</v>
      </c>
      <c r="AH296" t="s">
        <v>48</v>
      </c>
      <c r="AI296" t="s">
        <v>64</v>
      </c>
      <c r="AJ296" t="s">
        <v>48</v>
      </c>
      <c r="AK296" t="s">
        <v>48</v>
      </c>
      <c r="AL296" cm="1">
        <f t="array" ref="AL29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296" t="str" cm="1">
        <f t="array" ref="AM296">_xlfn.IFS(tbl_respondenti[[#This Row],[index]]&lt;=3,"málo odolný/á",tbl_respondenti[[#This Row],[index]]&lt;=7,"středně odolný/á",TRUE,"dobře odolný/á")</f>
        <v>středně odolný/á</v>
      </c>
      <c r="AN296" t="s">
        <v>253</v>
      </c>
      <c r="AO296" t="s">
        <v>253</v>
      </c>
      <c r="AQ296" t="s">
        <v>51</v>
      </c>
      <c r="AS296" s="7" t="s">
        <v>1600</v>
      </c>
      <c r="AT296" s="7" t="s">
        <v>1601</v>
      </c>
    </row>
    <row r="297" spans="1:47" x14ac:dyDescent="0.35">
      <c r="A297">
        <v>422</v>
      </c>
      <c r="B297" s="1">
        <v>45282.343171296299</v>
      </c>
      <c r="C297" s="1">
        <v>45282.346122685201</v>
      </c>
      <c r="D297" t="s">
        <v>35</v>
      </c>
      <c r="F297" s="1"/>
      <c r="G297" s="2">
        <v>12</v>
      </c>
      <c r="H297" s="2" t="str" cm="1">
        <f t="array" ref="H29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97" t="s">
        <v>56</v>
      </c>
      <c r="J297" t="s">
        <v>56</v>
      </c>
      <c r="K297" t="s">
        <v>71</v>
      </c>
      <c r="L297" t="s">
        <v>71</v>
      </c>
      <c r="M297" t="s">
        <v>57</v>
      </c>
      <c r="N297" t="s">
        <v>57</v>
      </c>
      <c r="O297" t="s">
        <v>58</v>
      </c>
      <c r="P297" t="s">
        <v>58</v>
      </c>
      <c r="Q297" t="s">
        <v>59</v>
      </c>
      <c r="R297" t="s">
        <v>60</v>
      </c>
      <c r="S297" t="s">
        <v>144</v>
      </c>
      <c r="T297" t="s">
        <v>144</v>
      </c>
      <c r="U297" t="s">
        <v>149</v>
      </c>
      <c r="V297" t="s">
        <v>63</v>
      </c>
      <c r="W297" t="s">
        <v>76</v>
      </c>
      <c r="X297" t="s">
        <v>76</v>
      </c>
      <c r="Y297" t="s">
        <v>1610</v>
      </c>
      <c r="AA297" s="5" t="str" cm="1">
        <f t="array" ref="AA29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97" t="s">
        <v>64</v>
      </c>
      <c r="AC297" t="s">
        <v>48</v>
      </c>
      <c r="AD297" t="s">
        <v>48</v>
      </c>
      <c r="AE297" t="s">
        <v>48</v>
      </c>
      <c r="AF297" t="s">
        <v>48</v>
      </c>
      <c r="AG297" t="s">
        <v>48</v>
      </c>
      <c r="AH297" t="s">
        <v>48</v>
      </c>
      <c r="AI297" t="s">
        <v>48</v>
      </c>
      <c r="AJ297" t="s">
        <v>48</v>
      </c>
      <c r="AK297" t="s">
        <v>64</v>
      </c>
      <c r="AL297" cm="1">
        <f t="array" ref="AL29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297" t="str" cm="1">
        <f t="array" ref="AM297">_xlfn.IFS(tbl_respondenti[[#This Row],[index]]&lt;=3,"málo odolný/á",tbl_respondenti[[#This Row],[index]]&lt;=7,"středně odolný/á",TRUE,"dobře odolný/á")</f>
        <v>dobře odolný/á</v>
      </c>
      <c r="AN297" t="s">
        <v>253</v>
      </c>
      <c r="AO297" t="s">
        <v>253</v>
      </c>
      <c r="AQ297" t="s">
        <v>51</v>
      </c>
      <c r="AT297" s="7" t="s">
        <v>1611</v>
      </c>
    </row>
    <row r="298" spans="1:47" x14ac:dyDescent="0.35">
      <c r="A298">
        <v>425</v>
      </c>
      <c r="B298" s="1">
        <v>45299.445879629602</v>
      </c>
      <c r="C298" s="1">
        <v>45299.448275463001</v>
      </c>
      <c r="D298" t="s">
        <v>35</v>
      </c>
      <c r="F298" s="1"/>
      <c r="H298" t="str" cm="1">
        <f t="array" ref="H29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298" t="s">
        <v>37</v>
      </c>
      <c r="J298" t="s">
        <v>37</v>
      </c>
      <c r="K298" t="s">
        <v>71</v>
      </c>
      <c r="L298" t="s">
        <v>71</v>
      </c>
      <c r="M298" t="s">
        <v>57</v>
      </c>
      <c r="N298" t="s">
        <v>57</v>
      </c>
      <c r="O298" t="s">
        <v>58</v>
      </c>
      <c r="P298" t="s">
        <v>58</v>
      </c>
      <c r="Q298" t="s">
        <v>121</v>
      </c>
      <c r="R298" t="s">
        <v>60</v>
      </c>
      <c r="S298" t="s">
        <v>43</v>
      </c>
      <c r="T298" t="s">
        <v>43</v>
      </c>
      <c r="U298" t="s">
        <v>62</v>
      </c>
      <c r="V298" t="s">
        <v>75</v>
      </c>
      <c r="W298" t="s">
        <v>46</v>
      </c>
      <c r="X298" t="s">
        <v>46</v>
      </c>
      <c r="AA298" s="5" t="str" cm="1">
        <f t="array" ref="AA29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298" t="s">
        <v>64</v>
      </c>
      <c r="AC298" t="s">
        <v>64</v>
      </c>
      <c r="AD298" t="s">
        <v>64</v>
      </c>
      <c r="AE298" t="s">
        <v>64</v>
      </c>
      <c r="AF298" t="s">
        <v>64</v>
      </c>
      <c r="AG298" t="s">
        <v>48</v>
      </c>
      <c r="AH298" t="s">
        <v>48</v>
      </c>
      <c r="AI298" t="s">
        <v>64</v>
      </c>
      <c r="AJ298" t="s">
        <v>64</v>
      </c>
      <c r="AK298" t="s">
        <v>64</v>
      </c>
      <c r="AL298" cm="1">
        <f t="array" ref="AL29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298" t="str" cm="1">
        <f t="array" ref="AM298">_xlfn.IFS(tbl_respondenti[[#This Row],[index]]&lt;=3,"málo odolný/á",tbl_respondenti[[#This Row],[index]]&lt;=7,"středně odolný/á",TRUE,"dobře odolný/á")</f>
        <v>málo odolný/á</v>
      </c>
      <c r="AN298" t="s">
        <v>49</v>
      </c>
      <c r="AO298" t="s">
        <v>49</v>
      </c>
      <c r="AP298" t="s">
        <v>592</v>
      </c>
      <c r="AQ298" t="s">
        <v>67</v>
      </c>
      <c r="AR298" t="s">
        <v>175</v>
      </c>
      <c r="AT298"/>
    </row>
    <row r="299" spans="1:47" x14ac:dyDescent="0.35">
      <c r="A299">
        <v>426</v>
      </c>
      <c r="B299" s="1">
        <v>45308.711597222202</v>
      </c>
      <c r="C299" s="1">
        <v>45308.715312499997</v>
      </c>
      <c r="D299" t="s">
        <v>35</v>
      </c>
      <c r="F299" s="1"/>
      <c r="G299" s="2">
        <v>15</v>
      </c>
      <c r="H299" s="2" t="str" cm="1">
        <f t="array" ref="H29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299" t="s">
        <v>56</v>
      </c>
      <c r="J299" t="s">
        <v>56</v>
      </c>
      <c r="K299" t="s">
        <v>71</v>
      </c>
      <c r="L299" t="s">
        <v>71</v>
      </c>
      <c r="M299" t="s">
        <v>57</v>
      </c>
      <c r="N299" t="s">
        <v>57</v>
      </c>
      <c r="O299" t="s">
        <v>58</v>
      </c>
      <c r="P299" t="s">
        <v>58</v>
      </c>
      <c r="Q299" t="s">
        <v>41</v>
      </c>
      <c r="R299" t="s">
        <v>60</v>
      </c>
      <c r="S299" t="s">
        <v>43</v>
      </c>
      <c r="T299" t="s">
        <v>43</v>
      </c>
      <c r="U299" t="s">
        <v>149</v>
      </c>
      <c r="V299" t="s">
        <v>63</v>
      </c>
      <c r="W299" t="s">
        <v>76</v>
      </c>
      <c r="X299" t="s">
        <v>76</v>
      </c>
      <c r="Y299" t="s">
        <v>264</v>
      </c>
      <c r="Z299" s="5">
        <v>10000</v>
      </c>
      <c r="AA299" s="5" t="str" cm="1">
        <f t="array" ref="AA29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299" t="s">
        <v>48</v>
      </c>
      <c r="AC299" t="s">
        <v>48</v>
      </c>
      <c r="AD299" t="s">
        <v>48</v>
      </c>
      <c r="AE299" t="s">
        <v>48</v>
      </c>
      <c r="AF299" t="s">
        <v>64</v>
      </c>
      <c r="AG299" t="s">
        <v>48</v>
      </c>
      <c r="AH299" t="s">
        <v>48</v>
      </c>
      <c r="AI299" t="s">
        <v>48</v>
      </c>
      <c r="AJ299" t="s">
        <v>64</v>
      </c>
      <c r="AK299" t="s">
        <v>48</v>
      </c>
      <c r="AL299" cm="1">
        <f t="array" ref="AL29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299" t="str" cm="1">
        <f t="array" ref="AM299">_xlfn.IFS(tbl_respondenti[[#This Row],[index]]&lt;=3,"málo odolný/á",tbl_respondenti[[#This Row],[index]]&lt;=7,"středně odolný/á",TRUE,"dobře odolný/á")</f>
        <v>středně odolný/á</v>
      </c>
      <c r="AN299" t="s">
        <v>49</v>
      </c>
      <c r="AO299" t="s">
        <v>49</v>
      </c>
      <c r="AP299" t="s">
        <v>788</v>
      </c>
      <c r="AQ299" t="s">
        <v>67</v>
      </c>
      <c r="AR299" t="s">
        <v>111</v>
      </c>
      <c r="AS299" s="7" t="s">
        <v>1618</v>
      </c>
      <c r="AT299" s="7" t="s">
        <v>1619</v>
      </c>
    </row>
    <row r="300" spans="1:47" x14ac:dyDescent="0.35">
      <c r="A300">
        <v>349</v>
      </c>
      <c r="B300" s="1">
        <v>45222.652685185203</v>
      </c>
      <c r="C300" s="1">
        <v>45222.662291666697</v>
      </c>
      <c r="D300" t="s">
        <v>35</v>
      </c>
      <c r="F300" s="1"/>
      <c r="G300" s="2">
        <v>35</v>
      </c>
      <c r="H300" s="2" t="str" cm="1">
        <f t="array" ref="H30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00" t="s">
        <v>56</v>
      </c>
      <c r="J300" t="s">
        <v>56</v>
      </c>
      <c r="K300" t="s">
        <v>94</v>
      </c>
      <c r="L300" t="s">
        <v>94</v>
      </c>
      <c r="M300" t="s">
        <v>39</v>
      </c>
      <c r="N300" t="s">
        <v>39</v>
      </c>
      <c r="O300" t="s">
        <v>58</v>
      </c>
      <c r="P300" t="s">
        <v>58</v>
      </c>
      <c r="Q300" t="s">
        <v>41</v>
      </c>
      <c r="R300" t="s">
        <v>1387</v>
      </c>
      <c r="S300" t="s">
        <v>43</v>
      </c>
      <c r="T300" t="s">
        <v>43</v>
      </c>
      <c r="U300" t="s">
        <v>44</v>
      </c>
      <c r="V300" t="s">
        <v>75</v>
      </c>
      <c r="W300" t="s">
        <v>76</v>
      </c>
      <c r="X300" t="s">
        <v>76</v>
      </c>
      <c r="Y300" t="s">
        <v>115</v>
      </c>
      <c r="Z300" s="5">
        <v>30000</v>
      </c>
      <c r="AA300" s="5" t="str" cm="1">
        <f t="array" ref="AA30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00" t="s">
        <v>48</v>
      </c>
      <c r="AC300" t="s">
        <v>48</v>
      </c>
      <c r="AD300" t="s">
        <v>48</v>
      </c>
      <c r="AE300" t="s">
        <v>64</v>
      </c>
      <c r="AF300" t="s">
        <v>48</v>
      </c>
      <c r="AG300" t="s">
        <v>48</v>
      </c>
      <c r="AH300" t="s">
        <v>48</v>
      </c>
      <c r="AI300" t="s">
        <v>48</v>
      </c>
      <c r="AJ300" t="s">
        <v>48</v>
      </c>
      <c r="AK300" t="s">
        <v>48</v>
      </c>
      <c r="AL300" cm="1">
        <f t="array" ref="AL30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00" t="str" cm="1">
        <f t="array" ref="AM300">_xlfn.IFS(tbl_respondenti[[#This Row],[index]]&lt;=3,"málo odolný/á",tbl_respondenti[[#This Row],[index]]&lt;=7,"středně odolný/á",TRUE,"dobře odolný/á")</f>
        <v>dobře odolný/á</v>
      </c>
      <c r="AN300" t="s">
        <v>253</v>
      </c>
      <c r="AO300" t="s">
        <v>253</v>
      </c>
      <c r="AQ300" t="s">
        <v>51</v>
      </c>
      <c r="AS300" s="7" t="s">
        <v>1388</v>
      </c>
      <c r="AT300" s="7" t="s">
        <v>1389</v>
      </c>
      <c r="AU300" s="7" t="s">
        <v>1390</v>
      </c>
    </row>
    <row r="301" spans="1:47" x14ac:dyDescent="0.35">
      <c r="A301">
        <v>316</v>
      </c>
      <c r="B301" s="1">
        <v>45219.637164351901</v>
      </c>
      <c r="C301" s="1">
        <v>45219.640416666698</v>
      </c>
      <c r="D301" t="s">
        <v>35</v>
      </c>
      <c r="F301" s="1"/>
      <c r="G301" s="2">
        <v>37</v>
      </c>
      <c r="H301" s="2" t="str" cm="1">
        <f t="array" ref="H30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01" t="s">
        <v>70</v>
      </c>
      <c r="J301" t="s">
        <v>70</v>
      </c>
      <c r="K301" t="s">
        <v>130</v>
      </c>
      <c r="L301" t="s">
        <v>130</v>
      </c>
      <c r="M301" t="s">
        <v>131</v>
      </c>
      <c r="N301" t="s">
        <v>131</v>
      </c>
      <c r="O301" t="s">
        <v>40</v>
      </c>
      <c r="P301" t="s">
        <v>40</v>
      </c>
      <c r="Q301" t="s">
        <v>59</v>
      </c>
      <c r="R301" t="s">
        <v>1634</v>
      </c>
      <c r="S301" t="s">
        <v>144</v>
      </c>
      <c r="T301" t="s">
        <v>144</v>
      </c>
      <c r="U301" t="s">
        <v>62</v>
      </c>
      <c r="V301" t="s">
        <v>75</v>
      </c>
      <c r="W301" t="s">
        <v>76</v>
      </c>
      <c r="X301" t="s">
        <v>76</v>
      </c>
      <c r="Y301" t="s">
        <v>1281</v>
      </c>
      <c r="Z301" s="5">
        <v>200000</v>
      </c>
      <c r="AA301" s="5" t="str" cm="1">
        <f t="array" ref="AA30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01" t="s">
        <v>48</v>
      </c>
      <c r="AC301" t="s">
        <v>48</v>
      </c>
      <c r="AD301" t="s">
        <v>48</v>
      </c>
      <c r="AE301" t="s">
        <v>48</v>
      </c>
      <c r="AF301" t="s">
        <v>48</v>
      </c>
      <c r="AG301" t="s">
        <v>48</v>
      </c>
      <c r="AH301" t="s">
        <v>48</v>
      </c>
      <c r="AI301" t="s">
        <v>48</v>
      </c>
      <c r="AJ301" t="s">
        <v>48</v>
      </c>
      <c r="AK301" t="s">
        <v>48</v>
      </c>
      <c r="AL301" cm="1">
        <f t="array" ref="AL30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01" t="str" cm="1">
        <f t="array" ref="AM301">_xlfn.IFS(tbl_respondenti[[#This Row],[index]]&lt;=3,"málo odolný/á",tbl_respondenti[[#This Row],[index]]&lt;=7,"středně odolný/á",TRUE,"dobře odolný/á")</f>
        <v>dobře odolný/á</v>
      </c>
      <c r="AN301" t="s">
        <v>49</v>
      </c>
      <c r="AO301" t="s">
        <v>49</v>
      </c>
      <c r="AP301" t="s">
        <v>352</v>
      </c>
      <c r="AQ301" t="s">
        <v>51</v>
      </c>
      <c r="AT301"/>
    </row>
    <row r="302" spans="1:47" ht="43.5" x14ac:dyDescent="0.35">
      <c r="A302">
        <v>30</v>
      </c>
      <c r="B302" s="1">
        <v>45217.469641203701</v>
      </c>
      <c r="C302" s="1">
        <v>45217.480034722197</v>
      </c>
      <c r="D302" t="s">
        <v>35</v>
      </c>
      <c r="F302" s="1"/>
      <c r="G302" s="2">
        <v>23</v>
      </c>
      <c r="H302" s="2" t="str" cm="1">
        <f t="array" ref="H30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02" t="s">
        <v>195</v>
      </c>
      <c r="J302" t="s">
        <v>195</v>
      </c>
      <c r="K302" t="s">
        <v>71</v>
      </c>
      <c r="L302" t="s">
        <v>71</v>
      </c>
      <c r="M302" t="s">
        <v>57</v>
      </c>
      <c r="N302" t="s">
        <v>57</v>
      </c>
      <c r="O302" t="s">
        <v>58</v>
      </c>
      <c r="P302" t="s">
        <v>58</v>
      </c>
      <c r="Q302" t="s">
        <v>59</v>
      </c>
      <c r="R302" t="s">
        <v>213</v>
      </c>
      <c r="S302" t="s">
        <v>43</v>
      </c>
      <c r="T302" t="s">
        <v>43</v>
      </c>
      <c r="U302" t="s">
        <v>62</v>
      </c>
      <c r="V302" t="s">
        <v>63</v>
      </c>
      <c r="W302" t="s">
        <v>76</v>
      </c>
      <c r="X302" t="s">
        <v>76</v>
      </c>
      <c r="Y302" s="2" t="s">
        <v>214</v>
      </c>
      <c r="Z302" s="6">
        <v>8000</v>
      </c>
      <c r="AA302" s="6" t="str" cm="1">
        <f t="array" ref="AA30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02" t="s">
        <v>48</v>
      </c>
      <c r="AC302" t="s">
        <v>48</v>
      </c>
      <c r="AD302" t="s">
        <v>48</v>
      </c>
      <c r="AE302" t="s">
        <v>64</v>
      </c>
      <c r="AF302" t="s">
        <v>48</v>
      </c>
      <c r="AG302" t="s">
        <v>48</v>
      </c>
      <c r="AH302" t="s">
        <v>48</v>
      </c>
      <c r="AI302" t="s">
        <v>64</v>
      </c>
      <c r="AJ302" t="s">
        <v>64</v>
      </c>
      <c r="AK302" t="s">
        <v>48</v>
      </c>
      <c r="AL302" cm="1">
        <f t="array" ref="AL30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02" t="str" cm="1">
        <f t="array" ref="AM302">_xlfn.IFS(tbl_respondenti[[#This Row],[index]]&lt;=3,"málo odolný/á",tbl_respondenti[[#This Row],[index]]&lt;=7,"středně odolný/á",TRUE,"dobře odolný/á")</f>
        <v>středně odolný/á</v>
      </c>
      <c r="AN302" t="s">
        <v>49</v>
      </c>
      <c r="AO302" t="s">
        <v>49</v>
      </c>
      <c r="AP302" t="s">
        <v>215</v>
      </c>
      <c r="AQ302" t="s">
        <v>67</v>
      </c>
      <c r="AR302" t="s">
        <v>85</v>
      </c>
      <c r="AS302" s="7" t="s">
        <v>216</v>
      </c>
      <c r="AT302" s="7" t="s">
        <v>217</v>
      </c>
    </row>
    <row r="303" spans="1:47" x14ac:dyDescent="0.35">
      <c r="A303">
        <v>124</v>
      </c>
      <c r="B303" s="1">
        <v>45217.567476851902</v>
      </c>
      <c r="C303" s="1">
        <v>45217.571898148097</v>
      </c>
      <c r="D303" t="s">
        <v>35</v>
      </c>
      <c r="F303" s="1"/>
      <c r="G303" s="2">
        <v>19</v>
      </c>
      <c r="H303" s="2" t="str" cm="1">
        <f t="array" ref="H30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03" t="s">
        <v>37</v>
      </c>
      <c r="J303" t="s">
        <v>37</v>
      </c>
      <c r="K303" t="s">
        <v>71</v>
      </c>
      <c r="L303" t="s">
        <v>71</v>
      </c>
      <c r="M303" t="s">
        <v>57</v>
      </c>
      <c r="N303" t="s">
        <v>57</v>
      </c>
      <c r="O303" t="s">
        <v>58</v>
      </c>
      <c r="P303" t="s">
        <v>58</v>
      </c>
      <c r="Q303" t="s">
        <v>59</v>
      </c>
      <c r="R303" t="s">
        <v>213</v>
      </c>
      <c r="S303" t="s">
        <v>43</v>
      </c>
      <c r="T303" t="s">
        <v>43</v>
      </c>
      <c r="U303" t="s">
        <v>74</v>
      </c>
      <c r="V303" t="s">
        <v>63</v>
      </c>
      <c r="W303" t="s">
        <v>76</v>
      </c>
      <c r="X303" t="s">
        <v>76</v>
      </c>
      <c r="Y303" t="s">
        <v>376</v>
      </c>
      <c r="Z303" s="5">
        <v>100000</v>
      </c>
      <c r="AA303" s="5" t="str" cm="1">
        <f t="array" ref="AA30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03" t="s">
        <v>48</v>
      </c>
      <c r="AC303" t="s">
        <v>48</v>
      </c>
      <c r="AD303" t="s">
        <v>48</v>
      </c>
      <c r="AE303" t="s">
        <v>48</v>
      </c>
      <c r="AF303" t="s">
        <v>48</v>
      </c>
      <c r="AG303" t="s">
        <v>48</v>
      </c>
      <c r="AH303" t="s">
        <v>48</v>
      </c>
      <c r="AI303" t="s">
        <v>48</v>
      </c>
      <c r="AJ303" t="s">
        <v>48</v>
      </c>
      <c r="AK303" t="s">
        <v>64</v>
      </c>
      <c r="AL303" cm="1">
        <f t="array" ref="AL30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03" t="str" cm="1">
        <f t="array" ref="AM303">_xlfn.IFS(tbl_respondenti[[#This Row],[index]]&lt;=3,"málo odolný/á",tbl_respondenti[[#This Row],[index]]&lt;=7,"středně odolný/á",TRUE,"dobře odolný/á")</f>
        <v>dobře odolný/á</v>
      </c>
      <c r="AN303" t="s">
        <v>65</v>
      </c>
      <c r="AO303" t="s">
        <v>65</v>
      </c>
      <c r="AP303" t="s">
        <v>607</v>
      </c>
      <c r="AQ303" t="s">
        <v>67</v>
      </c>
      <c r="AR303" t="s">
        <v>160</v>
      </c>
      <c r="AS303" s="7" t="s">
        <v>608</v>
      </c>
      <c r="AT303" s="7" t="s">
        <v>609</v>
      </c>
      <c r="AU303" s="7" t="s">
        <v>610</v>
      </c>
    </row>
    <row r="304" spans="1:47" ht="43.5" x14ac:dyDescent="0.35">
      <c r="A304">
        <v>147</v>
      </c>
      <c r="B304" s="1">
        <v>45217.609085648102</v>
      </c>
      <c r="C304" s="1">
        <v>45217.615196759303</v>
      </c>
      <c r="D304" t="s">
        <v>35</v>
      </c>
      <c r="F304" s="1"/>
      <c r="G304" s="2">
        <v>19</v>
      </c>
      <c r="H304" s="2" t="str" cm="1">
        <f t="array" ref="H30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04" t="s">
        <v>37</v>
      </c>
      <c r="J304" t="s">
        <v>37</v>
      </c>
      <c r="K304" t="s">
        <v>71</v>
      </c>
      <c r="L304" t="s">
        <v>71</v>
      </c>
      <c r="M304" t="s">
        <v>688</v>
      </c>
      <c r="N304" t="s">
        <v>157</v>
      </c>
      <c r="O304" t="s">
        <v>58</v>
      </c>
      <c r="P304" t="s">
        <v>58</v>
      </c>
      <c r="Q304" t="s">
        <v>41</v>
      </c>
      <c r="R304" t="s">
        <v>213</v>
      </c>
      <c r="S304" t="s">
        <v>43</v>
      </c>
      <c r="T304" t="s">
        <v>43</v>
      </c>
      <c r="U304" t="s">
        <v>74</v>
      </c>
      <c r="V304" t="s">
        <v>63</v>
      </c>
      <c r="W304" t="s">
        <v>76</v>
      </c>
      <c r="X304" t="s">
        <v>76</v>
      </c>
      <c r="Y304" t="s">
        <v>690</v>
      </c>
      <c r="AA304" s="5" t="str" cm="1">
        <f t="array" ref="AA30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04" t="s">
        <v>48</v>
      </c>
      <c r="AC304" t="s">
        <v>48</v>
      </c>
      <c r="AD304" t="s">
        <v>48</v>
      </c>
      <c r="AE304" t="s">
        <v>48</v>
      </c>
      <c r="AF304" t="s">
        <v>48</v>
      </c>
      <c r="AG304" t="s">
        <v>48</v>
      </c>
      <c r="AH304" t="s">
        <v>48</v>
      </c>
      <c r="AI304" t="s">
        <v>48</v>
      </c>
      <c r="AJ304" t="s">
        <v>48</v>
      </c>
      <c r="AK304" t="s">
        <v>64</v>
      </c>
      <c r="AL304" cm="1">
        <f t="array" ref="AL30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04" t="str" cm="1">
        <f t="array" ref="AM304">_xlfn.IFS(tbl_respondenti[[#This Row],[index]]&lt;=3,"málo odolný/á",tbl_respondenti[[#This Row],[index]]&lt;=7,"středně odolný/á",TRUE,"dobře odolný/á")</f>
        <v>dobře odolný/á</v>
      </c>
      <c r="AN304" t="s">
        <v>65</v>
      </c>
      <c r="AO304" t="s">
        <v>65</v>
      </c>
      <c r="AP304" t="s">
        <v>691</v>
      </c>
      <c r="AQ304" t="s">
        <v>67</v>
      </c>
      <c r="AR304" t="s">
        <v>85</v>
      </c>
      <c r="AS304" s="7" t="s">
        <v>692</v>
      </c>
      <c r="AT304" s="7" t="s">
        <v>693</v>
      </c>
      <c r="AU304" s="7" t="s">
        <v>694</v>
      </c>
    </row>
    <row r="305" spans="1:47" ht="43.5" x14ac:dyDescent="0.35">
      <c r="A305">
        <v>336</v>
      </c>
      <c r="B305" s="1">
        <v>45221.003912036998</v>
      </c>
      <c r="C305" s="1">
        <v>45221.0093402778</v>
      </c>
      <c r="D305" t="s">
        <v>35</v>
      </c>
      <c r="F305" s="1"/>
      <c r="G305" s="2">
        <v>25</v>
      </c>
      <c r="H305" s="2" t="str" cm="1">
        <f t="array" ref="H30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05" t="s">
        <v>195</v>
      </c>
      <c r="J305" t="s">
        <v>195</v>
      </c>
      <c r="M305" t="s">
        <v>131</v>
      </c>
      <c r="N305" t="s">
        <v>131</v>
      </c>
      <c r="O305" t="s">
        <v>58</v>
      </c>
      <c r="P305" t="s">
        <v>58</v>
      </c>
      <c r="Q305" t="s">
        <v>59</v>
      </c>
      <c r="R305" t="s">
        <v>213</v>
      </c>
      <c r="S305" t="s">
        <v>144</v>
      </c>
      <c r="T305" t="s">
        <v>144</v>
      </c>
      <c r="U305" t="s">
        <v>74</v>
      </c>
      <c r="V305" t="s">
        <v>63</v>
      </c>
      <c r="W305" t="s">
        <v>76</v>
      </c>
      <c r="X305" t="s">
        <v>76</v>
      </c>
      <c r="Y305" s="2" t="s">
        <v>1345</v>
      </c>
      <c r="Z305" s="6">
        <v>100000</v>
      </c>
      <c r="AA305" s="6" t="str" cm="1">
        <f t="array" ref="AA30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05" t="s">
        <v>48</v>
      </c>
      <c r="AC305" t="s">
        <v>48</v>
      </c>
      <c r="AD305" t="s">
        <v>48</v>
      </c>
      <c r="AE305" t="s">
        <v>48</v>
      </c>
      <c r="AF305" t="s">
        <v>48</v>
      </c>
      <c r="AG305" t="s">
        <v>48</v>
      </c>
      <c r="AH305" t="s">
        <v>48</v>
      </c>
      <c r="AI305" t="s">
        <v>64</v>
      </c>
      <c r="AJ305" t="s">
        <v>64</v>
      </c>
      <c r="AK305" t="s">
        <v>64</v>
      </c>
      <c r="AL305" cm="1">
        <f t="array" ref="AL30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05" t="str" cm="1">
        <f t="array" ref="AM305">_xlfn.IFS(tbl_respondenti[[#This Row],[index]]&lt;=3,"málo odolný/á",tbl_respondenti[[#This Row],[index]]&lt;=7,"středně odolný/á",TRUE,"dobře odolný/á")</f>
        <v>dobře odolný/á</v>
      </c>
      <c r="AN305" t="s">
        <v>253</v>
      </c>
      <c r="AO305" t="s">
        <v>253</v>
      </c>
      <c r="AQ305" t="s">
        <v>51</v>
      </c>
      <c r="AS305" s="7" t="s">
        <v>1346</v>
      </c>
      <c r="AT305" s="7" t="s">
        <v>1347</v>
      </c>
    </row>
    <row r="306" spans="1:47" x14ac:dyDescent="0.35">
      <c r="A306">
        <v>348</v>
      </c>
      <c r="B306" s="1">
        <v>45222.456597222197</v>
      </c>
      <c r="C306" s="1">
        <v>45222.460196759297</v>
      </c>
      <c r="D306" t="s">
        <v>35</v>
      </c>
      <c r="F306" s="1"/>
      <c r="H306" t="str" cm="1">
        <f t="array" ref="H30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306" t="s">
        <v>37</v>
      </c>
      <c r="J306" t="s">
        <v>37</v>
      </c>
      <c r="K306" t="s">
        <v>71</v>
      </c>
      <c r="L306" t="s">
        <v>71</v>
      </c>
      <c r="M306" t="s">
        <v>57</v>
      </c>
      <c r="N306" t="s">
        <v>57</v>
      </c>
      <c r="O306" t="s">
        <v>58</v>
      </c>
      <c r="P306" t="s">
        <v>58</v>
      </c>
      <c r="Q306" t="s">
        <v>59</v>
      </c>
      <c r="R306" t="s">
        <v>213</v>
      </c>
      <c r="S306" t="s">
        <v>43</v>
      </c>
      <c r="T306" t="s">
        <v>43</v>
      </c>
      <c r="U306" t="s">
        <v>62</v>
      </c>
      <c r="V306" t="s">
        <v>63</v>
      </c>
      <c r="W306" t="s">
        <v>76</v>
      </c>
      <c r="X306" t="s">
        <v>76</v>
      </c>
      <c r="AA306" s="5" t="str" cm="1">
        <f t="array" ref="AA30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06" t="s">
        <v>48</v>
      </c>
      <c r="AC306" t="s">
        <v>64</v>
      </c>
      <c r="AD306" t="s">
        <v>64</v>
      </c>
      <c r="AE306" t="s">
        <v>48</v>
      </c>
      <c r="AF306" t="s">
        <v>64</v>
      </c>
      <c r="AG306" t="s">
        <v>48</v>
      </c>
      <c r="AH306" t="s">
        <v>48</v>
      </c>
      <c r="AI306" t="s">
        <v>48</v>
      </c>
      <c r="AJ306" t="s">
        <v>48</v>
      </c>
      <c r="AK306" t="s">
        <v>48</v>
      </c>
      <c r="AL306" cm="1">
        <f t="array" ref="AL30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06" t="str" cm="1">
        <f t="array" ref="AM306">_xlfn.IFS(tbl_respondenti[[#This Row],[index]]&lt;=3,"málo odolný/á",tbl_respondenti[[#This Row],[index]]&lt;=7,"středně odolný/á",TRUE,"dobře odolný/á")</f>
        <v>středně odolný/á</v>
      </c>
      <c r="AN306" t="s">
        <v>49</v>
      </c>
      <c r="AO306" t="s">
        <v>49</v>
      </c>
      <c r="AP306" t="s">
        <v>788</v>
      </c>
      <c r="AQ306" t="s">
        <v>67</v>
      </c>
      <c r="AR306" t="s">
        <v>85</v>
      </c>
      <c r="AS306" s="7" t="s">
        <v>1385</v>
      </c>
      <c r="AT306" s="7" t="s">
        <v>1386</v>
      </c>
    </row>
    <row r="307" spans="1:47" ht="72.5" x14ac:dyDescent="0.35">
      <c r="A307">
        <v>416</v>
      </c>
      <c r="B307" s="1">
        <v>45280.3214351852</v>
      </c>
      <c r="C307" s="1">
        <v>45280.335659722201</v>
      </c>
      <c r="D307" t="s">
        <v>35</v>
      </c>
      <c r="F307" s="1"/>
      <c r="G307" s="2">
        <v>19</v>
      </c>
      <c r="H307" s="2" t="str" cm="1">
        <f t="array" ref="H30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07" t="s">
        <v>37</v>
      </c>
      <c r="J307" t="s">
        <v>37</v>
      </c>
      <c r="K307" t="s">
        <v>71</v>
      </c>
      <c r="L307" t="s">
        <v>71</v>
      </c>
      <c r="M307" t="s">
        <v>308</v>
      </c>
      <c r="N307" t="s">
        <v>308</v>
      </c>
      <c r="O307" t="s">
        <v>58</v>
      </c>
      <c r="P307" t="s">
        <v>58</v>
      </c>
      <c r="Q307" t="s">
        <v>59</v>
      </c>
      <c r="R307" t="s">
        <v>213</v>
      </c>
      <c r="S307" t="s">
        <v>43</v>
      </c>
      <c r="T307" t="s">
        <v>43</v>
      </c>
      <c r="U307" t="s">
        <v>62</v>
      </c>
      <c r="V307" t="s">
        <v>63</v>
      </c>
      <c r="W307" t="s">
        <v>76</v>
      </c>
      <c r="X307" t="s">
        <v>76</v>
      </c>
      <c r="Y307" t="s">
        <v>1588</v>
      </c>
      <c r="Z307" s="5">
        <v>24000</v>
      </c>
      <c r="AA307" s="5" t="str" cm="1">
        <f t="array" ref="AA30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07" t="s">
        <v>48</v>
      </c>
      <c r="AC307" t="s">
        <v>64</v>
      </c>
      <c r="AD307" t="s">
        <v>48</v>
      </c>
      <c r="AE307" t="s">
        <v>48</v>
      </c>
      <c r="AF307" t="s">
        <v>64</v>
      </c>
      <c r="AG307" t="s">
        <v>48</v>
      </c>
      <c r="AH307" t="s">
        <v>48</v>
      </c>
      <c r="AI307" t="s">
        <v>64</v>
      </c>
      <c r="AJ307" t="s">
        <v>48</v>
      </c>
      <c r="AK307" t="s">
        <v>48</v>
      </c>
      <c r="AL307" cm="1">
        <f t="array" ref="AL30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07" t="str" cm="1">
        <f t="array" ref="AM307">_xlfn.IFS(tbl_respondenti[[#This Row],[index]]&lt;=3,"málo odolný/á",tbl_respondenti[[#This Row],[index]]&lt;=7,"středně odolný/á",TRUE,"dobře odolný/á")</f>
        <v>středně odolný/á</v>
      </c>
      <c r="AN307" t="s">
        <v>49</v>
      </c>
      <c r="AO307" t="s">
        <v>49</v>
      </c>
      <c r="AP307" t="s">
        <v>1589</v>
      </c>
      <c r="AQ307" t="s">
        <v>67</v>
      </c>
      <c r="AR307" t="s">
        <v>111</v>
      </c>
      <c r="AS307" s="7" t="s">
        <v>1590</v>
      </c>
      <c r="AT307" s="7" t="s">
        <v>1591</v>
      </c>
    </row>
    <row r="308" spans="1:47" x14ac:dyDescent="0.35">
      <c r="A308">
        <v>245</v>
      </c>
      <c r="B308" s="1">
        <v>45218.384525463</v>
      </c>
      <c r="C308" s="1">
        <v>45218.391851851797</v>
      </c>
      <c r="D308" t="s">
        <v>35</v>
      </c>
      <c r="F308" s="1"/>
      <c r="G308" s="2">
        <v>47</v>
      </c>
      <c r="H308" s="2" t="str" cm="1">
        <f t="array" ref="H30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08" t="s">
        <v>195</v>
      </c>
      <c r="J308" t="s">
        <v>195</v>
      </c>
      <c r="K308" t="s">
        <v>94</v>
      </c>
      <c r="L308" t="s">
        <v>94</v>
      </c>
      <c r="M308" t="s">
        <v>39</v>
      </c>
      <c r="N308" t="s">
        <v>39</v>
      </c>
      <c r="O308" t="s">
        <v>40</v>
      </c>
      <c r="P308" t="s">
        <v>40</v>
      </c>
      <c r="Q308" t="s">
        <v>41</v>
      </c>
      <c r="R308" t="s">
        <v>1037</v>
      </c>
      <c r="S308" t="s">
        <v>144</v>
      </c>
      <c r="T308" t="s">
        <v>144</v>
      </c>
      <c r="U308" t="s">
        <v>62</v>
      </c>
      <c r="V308" t="s">
        <v>421</v>
      </c>
      <c r="W308" t="s">
        <v>76</v>
      </c>
      <c r="X308" t="s">
        <v>76</v>
      </c>
      <c r="Y308" t="s">
        <v>1038</v>
      </c>
      <c r="Z308" s="5">
        <v>100000</v>
      </c>
      <c r="AA308" s="5" t="str" cm="1">
        <f t="array" ref="AA30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08" t="s">
        <v>48</v>
      </c>
      <c r="AC308" t="s">
        <v>48</v>
      </c>
      <c r="AD308" t="s">
        <v>48</v>
      </c>
      <c r="AE308" t="s">
        <v>48</v>
      </c>
      <c r="AF308" t="s">
        <v>48</v>
      </c>
      <c r="AG308" t="s">
        <v>48</v>
      </c>
      <c r="AH308" t="s">
        <v>48</v>
      </c>
      <c r="AI308" t="s">
        <v>48</v>
      </c>
      <c r="AJ308" t="s">
        <v>48</v>
      </c>
      <c r="AK308" t="s">
        <v>64</v>
      </c>
      <c r="AL308" cm="1">
        <f t="array" ref="AL30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08" t="str" cm="1">
        <f t="array" ref="AM308">_xlfn.IFS(tbl_respondenti[[#This Row],[index]]&lt;=3,"málo odolný/á",tbl_respondenti[[#This Row],[index]]&lt;=7,"středně odolný/á",TRUE,"dobře odolný/á")</f>
        <v>dobře odolný/á</v>
      </c>
      <c r="AN308" t="s">
        <v>49</v>
      </c>
      <c r="AO308" t="s">
        <v>49</v>
      </c>
      <c r="AP308" t="s">
        <v>1039</v>
      </c>
      <c r="AQ308" t="s">
        <v>67</v>
      </c>
      <c r="AR308" t="s">
        <v>1040</v>
      </c>
      <c r="AS308" s="7" t="s">
        <v>1041</v>
      </c>
      <c r="AT308" s="7" t="s">
        <v>1042</v>
      </c>
    </row>
    <row r="309" spans="1:47" x14ac:dyDescent="0.35">
      <c r="A309">
        <v>327</v>
      </c>
      <c r="B309" s="1">
        <v>45220.355949074103</v>
      </c>
      <c r="C309" s="1">
        <v>45220.367523148103</v>
      </c>
      <c r="D309" t="s">
        <v>35</v>
      </c>
      <c r="F309" s="1"/>
      <c r="G309">
        <v>58</v>
      </c>
      <c r="H309" t="str" cm="1">
        <f t="array" ref="H30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09" t="s">
        <v>70</v>
      </c>
      <c r="J309" t="s">
        <v>70</v>
      </c>
      <c r="K309" t="s">
        <v>183</v>
      </c>
      <c r="L309" t="s">
        <v>183</v>
      </c>
      <c r="M309" t="s">
        <v>39</v>
      </c>
      <c r="N309" t="s">
        <v>39</v>
      </c>
      <c r="O309" t="s">
        <v>40</v>
      </c>
      <c r="P309" t="s">
        <v>40</v>
      </c>
      <c r="Q309" t="s">
        <v>59</v>
      </c>
      <c r="R309" t="s">
        <v>1037</v>
      </c>
      <c r="S309" t="s">
        <v>43</v>
      </c>
      <c r="T309" t="s">
        <v>43</v>
      </c>
      <c r="U309" t="s">
        <v>62</v>
      </c>
      <c r="V309" t="s">
        <v>75</v>
      </c>
      <c r="W309" t="s">
        <v>76</v>
      </c>
      <c r="X309" t="s">
        <v>76</v>
      </c>
      <c r="Y309" t="s">
        <v>1319</v>
      </c>
      <c r="AA309" s="5" t="str" cm="1">
        <f t="array" ref="AA30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09" t="s">
        <v>48</v>
      </c>
      <c r="AC309" t="s">
        <v>48</v>
      </c>
      <c r="AD309" t="s">
        <v>48</v>
      </c>
      <c r="AE309" t="s">
        <v>48</v>
      </c>
      <c r="AF309" t="s">
        <v>48</v>
      </c>
      <c r="AG309" t="s">
        <v>48</v>
      </c>
      <c r="AH309" t="s">
        <v>48</v>
      </c>
      <c r="AI309" t="s">
        <v>48</v>
      </c>
      <c r="AJ309" t="s">
        <v>48</v>
      </c>
      <c r="AK309" t="s">
        <v>64</v>
      </c>
      <c r="AL309" cm="1">
        <f t="array" ref="AL30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09" t="str" cm="1">
        <f t="array" ref="AM309">_xlfn.IFS(tbl_respondenti[[#This Row],[index]]&lt;=3,"málo odolný/á",tbl_respondenti[[#This Row],[index]]&lt;=7,"středně odolný/á",TRUE,"dobře odolný/á")</f>
        <v>dobře odolný/á</v>
      </c>
      <c r="AN309" t="s">
        <v>253</v>
      </c>
      <c r="AO309" t="s">
        <v>253</v>
      </c>
      <c r="AP309" t="s">
        <v>1048</v>
      </c>
      <c r="AQ309" t="s">
        <v>51</v>
      </c>
      <c r="AR309" t="s">
        <v>160</v>
      </c>
      <c r="AS309" s="7" t="s">
        <v>1320</v>
      </c>
      <c r="AT309" s="7" t="s">
        <v>1321</v>
      </c>
      <c r="AU309" s="7" t="s">
        <v>1322</v>
      </c>
    </row>
    <row r="310" spans="1:47" x14ac:dyDescent="0.35">
      <c r="A310">
        <v>389</v>
      </c>
      <c r="B310" s="1">
        <v>45245.647349537001</v>
      </c>
      <c r="C310" s="1">
        <v>45245.658506944397</v>
      </c>
      <c r="D310" t="s">
        <v>35</v>
      </c>
      <c r="F310" s="1"/>
      <c r="G310" s="2">
        <v>46</v>
      </c>
      <c r="H310" s="2" t="str" cm="1">
        <f t="array" ref="H31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10" t="s">
        <v>70</v>
      </c>
      <c r="J310" t="s">
        <v>70</v>
      </c>
      <c r="K310" t="s">
        <v>130</v>
      </c>
      <c r="L310" t="s">
        <v>130</v>
      </c>
      <c r="M310" t="s">
        <v>308</v>
      </c>
      <c r="N310" t="s">
        <v>308</v>
      </c>
      <c r="O310" t="s">
        <v>40</v>
      </c>
      <c r="P310" t="s">
        <v>40</v>
      </c>
      <c r="Q310" t="s">
        <v>59</v>
      </c>
      <c r="R310" t="s">
        <v>1037</v>
      </c>
      <c r="S310" t="s">
        <v>43</v>
      </c>
      <c r="T310" t="s">
        <v>43</v>
      </c>
      <c r="U310" t="s">
        <v>62</v>
      </c>
      <c r="V310" t="s">
        <v>75</v>
      </c>
      <c r="W310" t="s">
        <v>76</v>
      </c>
      <c r="X310" t="s">
        <v>76</v>
      </c>
      <c r="Y310" s="2" t="s">
        <v>77</v>
      </c>
      <c r="Z310" s="6">
        <v>10000</v>
      </c>
      <c r="AA310" s="6" t="str" cm="1">
        <f t="array" ref="AA31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10" t="s">
        <v>48</v>
      </c>
      <c r="AC310" t="s">
        <v>48</v>
      </c>
      <c r="AD310" t="s">
        <v>64</v>
      </c>
      <c r="AE310" t="s">
        <v>48</v>
      </c>
      <c r="AF310" t="s">
        <v>48</v>
      </c>
      <c r="AG310" t="s">
        <v>48</v>
      </c>
      <c r="AH310" t="s">
        <v>48</v>
      </c>
      <c r="AI310" t="s">
        <v>64</v>
      </c>
      <c r="AJ310" t="s">
        <v>64</v>
      </c>
      <c r="AK310" t="s">
        <v>64</v>
      </c>
      <c r="AL310" cm="1">
        <f t="array" ref="AL31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10" t="str" cm="1">
        <f t="array" ref="AM310">_xlfn.IFS(tbl_respondenti[[#This Row],[index]]&lt;=3,"málo odolný/á",tbl_respondenti[[#This Row],[index]]&lt;=7,"středně odolný/á",TRUE,"dobře odolný/á")</f>
        <v>středně odolný/á</v>
      </c>
      <c r="AN310" t="s">
        <v>49</v>
      </c>
      <c r="AO310" t="s">
        <v>49</v>
      </c>
      <c r="AP310" t="s">
        <v>1505</v>
      </c>
      <c r="AQ310" t="s">
        <v>51</v>
      </c>
      <c r="AS310" s="7" t="s">
        <v>1506</v>
      </c>
      <c r="AT310" s="7" t="s">
        <v>1507</v>
      </c>
    </row>
    <row r="311" spans="1:47" ht="29" x14ac:dyDescent="0.35">
      <c r="A311">
        <v>383</v>
      </c>
      <c r="B311" s="1">
        <v>45236.459328703699</v>
      </c>
      <c r="C311" s="1">
        <v>45236.489861111098</v>
      </c>
      <c r="D311" t="s">
        <v>35</v>
      </c>
      <c r="F311" s="1"/>
      <c r="G311" s="2">
        <v>44</v>
      </c>
      <c r="H311" s="2" t="str" cm="1">
        <f t="array" ref="H31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11" t="s">
        <v>37</v>
      </c>
      <c r="J311" t="s">
        <v>37</v>
      </c>
      <c r="K311" t="s">
        <v>183</v>
      </c>
      <c r="L311" t="s">
        <v>183</v>
      </c>
      <c r="M311" t="s">
        <v>114</v>
      </c>
      <c r="N311" t="s">
        <v>114</v>
      </c>
      <c r="O311" t="s">
        <v>58</v>
      </c>
      <c r="P311" t="s">
        <v>58</v>
      </c>
      <c r="Q311" t="s">
        <v>59</v>
      </c>
      <c r="R311" t="s">
        <v>1633</v>
      </c>
      <c r="S311" t="s">
        <v>144</v>
      </c>
      <c r="T311" t="s">
        <v>144</v>
      </c>
      <c r="U311" t="s">
        <v>62</v>
      </c>
      <c r="V311" t="s">
        <v>75</v>
      </c>
      <c r="W311" t="s">
        <v>88</v>
      </c>
      <c r="X311" t="s">
        <v>88</v>
      </c>
      <c r="Y311" t="s">
        <v>1480</v>
      </c>
      <c r="Z311" s="5">
        <v>60000</v>
      </c>
      <c r="AA311" s="5" t="str" cm="1">
        <f t="array" ref="AA31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11" t="s">
        <v>48</v>
      </c>
      <c r="AC311" t="s">
        <v>48</v>
      </c>
      <c r="AD311" t="s">
        <v>48</v>
      </c>
      <c r="AE311" t="s">
        <v>48</v>
      </c>
      <c r="AF311" t="s">
        <v>48</v>
      </c>
      <c r="AG311" t="s">
        <v>48</v>
      </c>
      <c r="AH311" t="s">
        <v>48</v>
      </c>
      <c r="AI311" t="s">
        <v>48</v>
      </c>
      <c r="AJ311" t="s">
        <v>48</v>
      </c>
      <c r="AK311" t="s">
        <v>64</v>
      </c>
      <c r="AL311" cm="1">
        <f t="array" ref="AL31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11" t="str" cm="1">
        <f t="array" ref="AM311">_xlfn.IFS(tbl_respondenti[[#This Row],[index]]&lt;=3,"málo odolný/á",tbl_respondenti[[#This Row],[index]]&lt;=7,"středně odolný/á",TRUE,"dobře odolný/á")</f>
        <v>dobře odolný/á</v>
      </c>
      <c r="AN311" t="s">
        <v>49</v>
      </c>
      <c r="AO311" t="s">
        <v>49</v>
      </c>
      <c r="AP311" t="s">
        <v>1481</v>
      </c>
      <c r="AQ311" t="s">
        <v>51</v>
      </c>
      <c r="AS311" s="7" t="s">
        <v>1482</v>
      </c>
      <c r="AT311" s="7" t="s">
        <v>1483</v>
      </c>
      <c r="AU311" s="7" t="s">
        <v>1484</v>
      </c>
    </row>
    <row r="312" spans="1:47" x14ac:dyDescent="0.35">
      <c r="A312">
        <v>5</v>
      </c>
      <c r="B312" s="1">
        <v>45217.468460648102</v>
      </c>
      <c r="C312" s="1">
        <v>45217.470972222203</v>
      </c>
      <c r="D312" t="s">
        <v>35</v>
      </c>
      <c r="F312" s="1"/>
      <c r="G312" s="2">
        <v>20</v>
      </c>
      <c r="H312" s="2" t="str" cm="1">
        <f t="array" ref="H31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12" t="s">
        <v>70</v>
      </c>
      <c r="J312" t="s">
        <v>70</v>
      </c>
      <c r="K312" t="s">
        <v>71</v>
      </c>
      <c r="L312" t="s">
        <v>71</v>
      </c>
      <c r="M312" t="s">
        <v>72</v>
      </c>
      <c r="N312" t="s">
        <v>72</v>
      </c>
      <c r="O312" t="s">
        <v>58</v>
      </c>
      <c r="P312" t="s">
        <v>58</v>
      </c>
      <c r="Q312" t="s">
        <v>59</v>
      </c>
      <c r="R312" t="s">
        <v>73</v>
      </c>
      <c r="S312" t="s">
        <v>43</v>
      </c>
      <c r="T312" t="s">
        <v>43</v>
      </c>
      <c r="U312" t="s">
        <v>74</v>
      </c>
      <c r="V312" t="s">
        <v>75</v>
      </c>
      <c r="W312" t="s">
        <v>76</v>
      </c>
      <c r="X312" t="s">
        <v>76</v>
      </c>
      <c r="Y312" s="2" t="s">
        <v>77</v>
      </c>
      <c r="Z312" s="6">
        <v>10000</v>
      </c>
      <c r="AA312" s="6" t="str" cm="1">
        <f t="array" ref="AA31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12" t="s">
        <v>64</v>
      </c>
      <c r="AC312" t="s">
        <v>48</v>
      </c>
      <c r="AD312" t="s">
        <v>48</v>
      </c>
      <c r="AE312" t="s">
        <v>48</v>
      </c>
      <c r="AF312" t="s">
        <v>48</v>
      </c>
      <c r="AG312" t="s">
        <v>48</v>
      </c>
      <c r="AH312" t="s">
        <v>48</v>
      </c>
      <c r="AI312" t="s">
        <v>64</v>
      </c>
      <c r="AJ312" t="s">
        <v>48</v>
      </c>
      <c r="AK312" t="s">
        <v>48</v>
      </c>
      <c r="AL312" cm="1">
        <f t="array" ref="AL31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12" t="str" cm="1">
        <f t="array" ref="AM312">_xlfn.IFS(tbl_respondenti[[#This Row],[index]]&lt;=3,"málo odolný/á",tbl_respondenti[[#This Row],[index]]&lt;=7,"středně odolný/á",TRUE,"dobře odolný/á")</f>
        <v>středně odolný/á</v>
      </c>
      <c r="AN312" t="s">
        <v>49</v>
      </c>
      <c r="AO312" t="s">
        <v>49</v>
      </c>
      <c r="AP312" t="s">
        <v>78</v>
      </c>
      <c r="AQ312" t="s">
        <v>51</v>
      </c>
      <c r="AS312" s="7" t="s">
        <v>79</v>
      </c>
      <c r="AT312" s="7" t="s">
        <v>80</v>
      </c>
    </row>
    <row r="313" spans="1:47" x14ac:dyDescent="0.35">
      <c r="A313">
        <v>7</v>
      </c>
      <c r="B313" s="1">
        <v>45217.470694444397</v>
      </c>
      <c r="C313" s="1">
        <v>45217.473240740699</v>
      </c>
      <c r="D313" t="s">
        <v>35</v>
      </c>
      <c r="F313" s="1"/>
      <c r="G313" s="2">
        <v>20</v>
      </c>
      <c r="H313" s="2" t="str" cm="1">
        <f t="array" ref="H31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13" t="s">
        <v>37</v>
      </c>
      <c r="J313" t="s">
        <v>37</v>
      </c>
      <c r="K313" t="s">
        <v>71</v>
      </c>
      <c r="L313" t="s">
        <v>71</v>
      </c>
      <c r="M313" t="s">
        <v>57</v>
      </c>
      <c r="N313" t="s">
        <v>57</v>
      </c>
      <c r="O313" t="s">
        <v>58</v>
      </c>
      <c r="P313" t="s">
        <v>58</v>
      </c>
      <c r="Q313" t="s">
        <v>59</v>
      </c>
      <c r="R313" t="s">
        <v>73</v>
      </c>
      <c r="S313" t="s">
        <v>43</v>
      </c>
      <c r="T313" t="s">
        <v>43</v>
      </c>
      <c r="U313" t="s">
        <v>62</v>
      </c>
      <c r="V313" t="s">
        <v>63</v>
      </c>
      <c r="W313" t="s">
        <v>88</v>
      </c>
      <c r="X313" t="s">
        <v>88</v>
      </c>
      <c r="Y313" t="s">
        <v>89</v>
      </c>
      <c r="Z313" s="5">
        <v>50000</v>
      </c>
      <c r="AA313" s="5" t="str" cm="1">
        <f t="array" ref="AA31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13" t="s">
        <v>64</v>
      </c>
      <c r="AC313" t="s">
        <v>48</v>
      </c>
      <c r="AD313" t="s">
        <v>48</v>
      </c>
      <c r="AE313" t="s">
        <v>64</v>
      </c>
      <c r="AF313" t="s">
        <v>64</v>
      </c>
      <c r="AG313" t="s">
        <v>48</v>
      </c>
      <c r="AH313" t="s">
        <v>48</v>
      </c>
      <c r="AI313" t="s">
        <v>64</v>
      </c>
      <c r="AJ313" t="s">
        <v>48</v>
      </c>
      <c r="AK313" t="s">
        <v>64</v>
      </c>
      <c r="AL313" cm="1">
        <f t="array" ref="AL31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13" t="str" cm="1">
        <f t="array" ref="AM313">_xlfn.IFS(tbl_respondenti[[#This Row],[index]]&lt;=3,"málo odolný/á",tbl_respondenti[[#This Row],[index]]&lt;=7,"středně odolný/á",TRUE,"dobře odolný/á")</f>
        <v>středně odolný/á</v>
      </c>
      <c r="AN313" t="s">
        <v>49</v>
      </c>
      <c r="AO313" t="s">
        <v>49</v>
      </c>
      <c r="AP313" t="s">
        <v>90</v>
      </c>
      <c r="AQ313" t="s">
        <v>67</v>
      </c>
      <c r="AR313" t="s">
        <v>85</v>
      </c>
      <c r="AS313" s="7" t="s">
        <v>91</v>
      </c>
      <c r="AT313" s="7" t="s">
        <v>92</v>
      </c>
    </row>
    <row r="314" spans="1:47" ht="29" x14ac:dyDescent="0.35">
      <c r="A314">
        <v>15</v>
      </c>
      <c r="B314" s="1">
        <v>45217.468680555598</v>
      </c>
      <c r="C314" s="1">
        <v>45217.475590277798</v>
      </c>
      <c r="D314" t="s">
        <v>35</v>
      </c>
      <c r="F314" s="1"/>
      <c r="G314" s="2">
        <v>23</v>
      </c>
      <c r="H314" s="2" t="str" cm="1">
        <f t="array" ref="H31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14" t="s">
        <v>37</v>
      </c>
      <c r="J314" t="s">
        <v>37</v>
      </c>
      <c r="K314" t="s">
        <v>71</v>
      </c>
      <c r="L314" t="s">
        <v>71</v>
      </c>
      <c r="M314" t="s">
        <v>57</v>
      </c>
      <c r="N314" t="s">
        <v>57</v>
      </c>
      <c r="O314" t="s">
        <v>58</v>
      </c>
      <c r="P314" t="s">
        <v>58</v>
      </c>
      <c r="Q314" t="s">
        <v>59</v>
      </c>
      <c r="R314" t="s">
        <v>73</v>
      </c>
      <c r="S314" t="s">
        <v>43</v>
      </c>
      <c r="T314" t="s">
        <v>43</v>
      </c>
      <c r="U314" t="s">
        <v>74</v>
      </c>
      <c r="V314" t="s">
        <v>75</v>
      </c>
      <c r="W314" t="s">
        <v>46</v>
      </c>
      <c r="X314" t="s">
        <v>46</v>
      </c>
      <c r="Y314" t="s">
        <v>138</v>
      </c>
      <c r="AA314" s="5" t="str" cm="1">
        <f t="array" ref="AA31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14" t="s">
        <v>48</v>
      </c>
      <c r="AC314" t="s">
        <v>48</v>
      </c>
      <c r="AD314" t="s">
        <v>48</v>
      </c>
      <c r="AE314" t="s">
        <v>48</v>
      </c>
      <c r="AF314" t="s">
        <v>48</v>
      </c>
      <c r="AG314" t="s">
        <v>48</v>
      </c>
      <c r="AH314" t="s">
        <v>48</v>
      </c>
      <c r="AI314" t="s">
        <v>48</v>
      </c>
      <c r="AJ314" t="s">
        <v>48</v>
      </c>
      <c r="AK314" t="s">
        <v>64</v>
      </c>
      <c r="AL314" cm="1">
        <f t="array" ref="AL31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14" t="str" cm="1">
        <f t="array" ref="AM314">_xlfn.IFS(tbl_respondenti[[#This Row],[index]]&lt;=3,"málo odolný/á",tbl_respondenti[[#This Row],[index]]&lt;=7,"středně odolný/á",TRUE,"dobře odolný/á")</f>
        <v>dobře odolný/á</v>
      </c>
      <c r="AN314" t="s">
        <v>65</v>
      </c>
      <c r="AO314" t="s">
        <v>65</v>
      </c>
      <c r="AP314" t="s">
        <v>139</v>
      </c>
      <c r="AQ314" t="s">
        <v>51</v>
      </c>
      <c r="AS314" s="7" t="s">
        <v>140</v>
      </c>
      <c r="AT314" s="7" t="s">
        <v>141</v>
      </c>
    </row>
    <row r="315" spans="1:47" x14ac:dyDescent="0.35">
      <c r="A315">
        <v>25</v>
      </c>
      <c r="B315" s="1">
        <v>45217.477743055599</v>
      </c>
      <c r="C315" s="1">
        <v>45217.478726851798</v>
      </c>
      <c r="D315" t="s">
        <v>35</v>
      </c>
      <c r="F315" s="1"/>
      <c r="G315" s="2">
        <v>25</v>
      </c>
      <c r="H315" s="2" t="str" cm="1">
        <f t="array" ref="H31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15" t="s">
        <v>70</v>
      </c>
      <c r="J315" t="s">
        <v>70</v>
      </c>
      <c r="K315" t="s">
        <v>130</v>
      </c>
      <c r="L315" t="s">
        <v>130</v>
      </c>
      <c r="M315" t="s">
        <v>39</v>
      </c>
      <c r="N315" t="s">
        <v>39</v>
      </c>
      <c r="O315" t="s">
        <v>58</v>
      </c>
      <c r="P315" t="s">
        <v>58</v>
      </c>
      <c r="Q315" t="s">
        <v>121</v>
      </c>
      <c r="R315" t="s">
        <v>73</v>
      </c>
      <c r="S315" t="s">
        <v>43</v>
      </c>
      <c r="T315" t="s">
        <v>43</v>
      </c>
      <c r="U315" t="s">
        <v>74</v>
      </c>
      <c r="V315" t="s">
        <v>63</v>
      </c>
      <c r="W315" t="s">
        <v>76</v>
      </c>
      <c r="X315" t="s">
        <v>76</v>
      </c>
      <c r="Y315" t="s">
        <v>191</v>
      </c>
      <c r="Z315" s="5">
        <v>10000</v>
      </c>
      <c r="AA315" s="5" t="str" cm="1">
        <f t="array" ref="AA31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15" t="s">
        <v>48</v>
      </c>
      <c r="AC315" t="s">
        <v>48</v>
      </c>
      <c r="AD315" t="s">
        <v>48</v>
      </c>
      <c r="AE315" t="s">
        <v>48</v>
      </c>
      <c r="AF315" t="s">
        <v>48</v>
      </c>
      <c r="AG315" t="s">
        <v>48</v>
      </c>
      <c r="AH315" t="s">
        <v>48</v>
      </c>
      <c r="AI315" t="s">
        <v>64</v>
      </c>
      <c r="AJ315" t="s">
        <v>48</v>
      </c>
      <c r="AK315" t="s">
        <v>48</v>
      </c>
      <c r="AL315" cm="1">
        <f t="array" ref="AL31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15" t="str" cm="1">
        <f t="array" ref="AM315">_xlfn.IFS(tbl_respondenti[[#This Row],[index]]&lt;=3,"málo odolný/á",tbl_respondenti[[#This Row],[index]]&lt;=7,"středně odolný/á",TRUE,"dobře odolný/á")</f>
        <v>dobře odolný/á</v>
      </c>
      <c r="AN315" t="s">
        <v>65</v>
      </c>
      <c r="AO315" t="s">
        <v>65</v>
      </c>
      <c r="AP315" t="s">
        <v>146</v>
      </c>
      <c r="AQ315" t="s">
        <v>51</v>
      </c>
      <c r="AS315" s="7" t="s">
        <v>192</v>
      </c>
      <c r="AT315" s="7" t="s">
        <v>193</v>
      </c>
    </row>
    <row r="316" spans="1:47" x14ac:dyDescent="0.35">
      <c r="A316">
        <v>26</v>
      </c>
      <c r="B316" s="1">
        <v>45217.476458333302</v>
      </c>
      <c r="C316" s="1">
        <v>45217.479224536997</v>
      </c>
      <c r="D316" t="s">
        <v>35</v>
      </c>
      <c r="F316" s="1"/>
      <c r="G316" s="2">
        <v>26</v>
      </c>
      <c r="H316" s="2" t="str" cm="1">
        <f t="array" ref="H31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16" t="s">
        <v>195</v>
      </c>
      <c r="J316" t="s">
        <v>195</v>
      </c>
      <c r="K316" t="s">
        <v>71</v>
      </c>
      <c r="L316" t="s">
        <v>71</v>
      </c>
      <c r="M316" t="s">
        <v>57</v>
      </c>
      <c r="N316" t="s">
        <v>57</v>
      </c>
      <c r="O316" t="s">
        <v>58</v>
      </c>
      <c r="P316" t="s">
        <v>58</v>
      </c>
      <c r="Q316" t="s">
        <v>59</v>
      </c>
      <c r="R316" t="s">
        <v>73</v>
      </c>
      <c r="S316" t="s">
        <v>144</v>
      </c>
      <c r="T316" t="s">
        <v>144</v>
      </c>
      <c r="U316" t="s">
        <v>74</v>
      </c>
      <c r="V316" t="s">
        <v>75</v>
      </c>
      <c r="W316" t="s">
        <v>76</v>
      </c>
      <c r="X316" t="s">
        <v>76</v>
      </c>
      <c r="Y316" s="2" t="s">
        <v>196</v>
      </c>
      <c r="Z316" s="6">
        <v>50000</v>
      </c>
      <c r="AA316" s="6" t="str" cm="1">
        <f t="array" ref="AA31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16" t="s">
        <v>48</v>
      </c>
      <c r="AC316" t="s">
        <v>48</v>
      </c>
      <c r="AD316" t="s">
        <v>48</v>
      </c>
      <c r="AE316" t="s">
        <v>48</v>
      </c>
      <c r="AF316" t="s">
        <v>48</v>
      </c>
      <c r="AG316" t="s">
        <v>48</v>
      </c>
      <c r="AH316" t="s">
        <v>48</v>
      </c>
      <c r="AI316" t="s">
        <v>48</v>
      </c>
      <c r="AJ316" t="s">
        <v>48</v>
      </c>
      <c r="AK316" t="s">
        <v>48</v>
      </c>
      <c r="AL316" cm="1">
        <f t="array" ref="AL31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16" t="str" cm="1">
        <f t="array" ref="AM316">_xlfn.IFS(tbl_respondenti[[#This Row],[index]]&lt;=3,"málo odolný/á",tbl_respondenti[[#This Row],[index]]&lt;=7,"středně odolný/á",TRUE,"dobře odolný/á")</f>
        <v>dobře odolný/á</v>
      </c>
      <c r="AN316" t="s">
        <v>49</v>
      </c>
      <c r="AO316" t="s">
        <v>49</v>
      </c>
      <c r="AP316" t="s">
        <v>197</v>
      </c>
      <c r="AQ316" t="s">
        <v>51</v>
      </c>
      <c r="AS316" s="7" t="s">
        <v>198</v>
      </c>
      <c r="AT316" s="7" t="s">
        <v>199</v>
      </c>
    </row>
    <row r="317" spans="1:47" x14ac:dyDescent="0.35">
      <c r="A317">
        <v>35</v>
      </c>
      <c r="B317" s="1">
        <v>45217.478055555599</v>
      </c>
      <c r="C317" s="1">
        <v>45217.482060185197</v>
      </c>
      <c r="D317" t="s">
        <v>35</v>
      </c>
      <c r="F317" s="1"/>
      <c r="G317" s="2">
        <v>19</v>
      </c>
      <c r="H317" s="2" t="str" cm="1">
        <f t="array" ref="H31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17" t="s">
        <v>37</v>
      </c>
      <c r="J317" t="s">
        <v>37</v>
      </c>
      <c r="K317" t="s">
        <v>183</v>
      </c>
      <c r="L317" t="s">
        <v>183</v>
      </c>
      <c r="M317" t="s">
        <v>234</v>
      </c>
      <c r="N317" t="s">
        <v>234</v>
      </c>
      <c r="O317" t="s">
        <v>58</v>
      </c>
      <c r="P317" t="s">
        <v>58</v>
      </c>
      <c r="Q317" t="s">
        <v>59</v>
      </c>
      <c r="R317" t="s">
        <v>73</v>
      </c>
      <c r="S317" t="s">
        <v>43</v>
      </c>
      <c r="T317" t="s">
        <v>43</v>
      </c>
      <c r="U317" t="s">
        <v>62</v>
      </c>
      <c r="V317" t="s">
        <v>63</v>
      </c>
      <c r="W317" t="s">
        <v>76</v>
      </c>
      <c r="X317" t="s">
        <v>76</v>
      </c>
      <c r="AA317" s="5" t="str" cm="1">
        <f t="array" ref="AA31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17" t="s">
        <v>48</v>
      </c>
      <c r="AC317" t="s">
        <v>48</v>
      </c>
      <c r="AD317" t="s">
        <v>64</v>
      </c>
      <c r="AE317" t="s">
        <v>48</v>
      </c>
      <c r="AF317" t="s">
        <v>64</v>
      </c>
      <c r="AG317" t="s">
        <v>48</v>
      </c>
      <c r="AH317" t="s">
        <v>48</v>
      </c>
      <c r="AI317" t="s">
        <v>64</v>
      </c>
      <c r="AJ317" t="s">
        <v>48</v>
      </c>
      <c r="AK317" t="s">
        <v>64</v>
      </c>
      <c r="AL317" cm="1">
        <f t="array" ref="AL31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17" t="str" cm="1">
        <f t="array" ref="AM317">_xlfn.IFS(tbl_respondenti[[#This Row],[index]]&lt;=3,"málo odolný/á",tbl_respondenti[[#This Row],[index]]&lt;=7,"středně odolný/á",TRUE,"dobře odolný/á")</f>
        <v>středně odolný/á</v>
      </c>
      <c r="AN317" t="s">
        <v>49</v>
      </c>
      <c r="AO317" t="s">
        <v>49</v>
      </c>
      <c r="AP317" t="s">
        <v>235</v>
      </c>
      <c r="AQ317" t="s">
        <v>67</v>
      </c>
      <c r="AR317" t="s">
        <v>236</v>
      </c>
      <c r="AS317" s="7" t="s">
        <v>237</v>
      </c>
      <c r="AT317" s="7" t="s">
        <v>238</v>
      </c>
      <c r="AU317" s="7" t="s">
        <v>239</v>
      </c>
    </row>
    <row r="318" spans="1:47" ht="43.5" x14ac:dyDescent="0.35">
      <c r="A318">
        <v>37</v>
      </c>
      <c r="B318" s="1">
        <v>45217.472175925897</v>
      </c>
      <c r="C318" s="1">
        <v>45217.482337963003</v>
      </c>
      <c r="D318" t="s">
        <v>35</v>
      </c>
      <c r="F318" s="1"/>
      <c r="G318" s="2">
        <v>20</v>
      </c>
      <c r="H318" s="2" t="str" cm="1">
        <f t="array" ref="H31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18" t="s">
        <v>37</v>
      </c>
      <c r="J318" t="s">
        <v>37</v>
      </c>
      <c r="K318" t="s">
        <v>71</v>
      </c>
      <c r="L318" t="s">
        <v>71</v>
      </c>
      <c r="M318" t="s">
        <v>57</v>
      </c>
      <c r="N318" t="s">
        <v>57</v>
      </c>
      <c r="O318" t="s">
        <v>58</v>
      </c>
      <c r="P318" t="s">
        <v>58</v>
      </c>
      <c r="Q318" t="s">
        <v>59</v>
      </c>
      <c r="R318" t="s">
        <v>73</v>
      </c>
      <c r="S318" t="s">
        <v>43</v>
      </c>
      <c r="T318" t="s">
        <v>43</v>
      </c>
      <c r="U318" t="s">
        <v>62</v>
      </c>
      <c r="V318" t="s">
        <v>75</v>
      </c>
      <c r="W318" t="s">
        <v>88</v>
      </c>
      <c r="X318" t="s">
        <v>88</v>
      </c>
      <c r="Y318" t="s">
        <v>246</v>
      </c>
      <c r="Z318" s="5">
        <v>50000</v>
      </c>
      <c r="AA318" s="5" t="str" cm="1">
        <f t="array" ref="AA31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18" t="s">
        <v>48</v>
      </c>
      <c r="AC318" t="s">
        <v>64</v>
      </c>
      <c r="AD318" t="s">
        <v>64</v>
      </c>
      <c r="AE318" t="s">
        <v>64</v>
      </c>
      <c r="AF318" t="s">
        <v>64</v>
      </c>
      <c r="AG318" t="s">
        <v>48</v>
      </c>
      <c r="AH318" t="s">
        <v>48</v>
      </c>
      <c r="AI318" t="s">
        <v>48</v>
      </c>
      <c r="AJ318" t="s">
        <v>48</v>
      </c>
      <c r="AK318" t="s">
        <v>48</v>
      </c>
      <c r="AL318" cm="1">
        <f t="array" ref="AL31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318" t="str" cm="1">
        <f t="array" ref="AM318">_xlfn.IFS(tbl_respondenti[[#This Row],[index]]&lt;=3,"málo odolný/á",tbl_respondenti[[#This Row],[index]]&lt;=7,"středně odolný/á",TRUE,"dobře odolný/á")</f>
        <v>středně odolný/á</v>
      </c>
      <c r="AN318" t="s">
        <v>49</v>
      </c>
      <c r="AO318" t="s">
        <v>49</v>
      </c>
      <c r="AP318" t="s">
        <v>247</v>
      </c>
      <c r="AQ318" t="s">
        <v>51</v>
      </c>
      <c r="AS318" s="7" t="s">
        <v>248</v>
      </c>
      <c r="AT318" s="7" t="s">
        <v>249</v>
      </c>
    </row>
    <row r="319" spans="1:47" x14ac:dyDescent="0.35">
      <c r="A319">
        <v>44</v>
      </c>
      <c r="B319" s="1">
        <v>45217.482013888897</v>
      </c>
      <c r="C319" s="1">
        <v>45217.485486111102</v>
      </c>
      <c r="D319" t="s">
        <v>35</v>
      </c>
      <c r="F319" s="1"/>
      <c r="G319" s="2">
        <v>50</v>
      </c>
      <c r="H319" s="2" t="str" cm="1">
        <f t="array" ref="H31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19" t="s">
        <v>195</v>
      </c>
      <c r="J319" t="s">
        <v>195</v>
      </c>
      <c r="K319" t="s">
        <v>94</v>
      </c>
      <c r="L319" t="s">
        <v>94</v>
      </c>
      <c r="M319" t="s">
        <v>39</v>
      </c>
      <c r="N319" t="s">
        <v>39</v>
      </c>
      <c r="O319" t="s">
        <v>58</v>
      </c>
      <c r="P319" t="s">
        <v>58</v>
      </c>
      <c r="Q319" t="s">
        <v>41</v>
      </c>
      <c r="R319" t="s">
        <v>73</v>
      </c>
      <c r="S319" t="s">
        <v>144</v>
      </c>
      <c r="T319" t="s">
        <v>144</v>
      </c>
      <c r="U319" t="s">
        <v>74</v>
      </c>
      <c r="V319" t="s">
        <v>75</v>
      </c>
      <c r="W319" t="s">
        <v>88</v>
      </c>
      <c r="X319" t="s">
        <v>88</v>
      </c>
      <c r="Y319" t="s">
        <v>283</v>
      </c>
      <c r="Z319" s="5">
        <v>350000</v>
      </c>
      <c r="AA319" s="5" t="str" cm="1">
        <f t="array" ref="AA31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19" t="s">
        <v>48</v>
      </c>
      <c r="AC319" t="s">
        <v>48</v>
      </c>
      <c r="AD319" t="s">
        <v>48</v>
      </c>
      <c r="AE319" t="s">
        <v>48</v>
      </c>
      <c r="AF319" t="s">
        <v>48</v>
      </c>
      <c r="AG319" t="s">
        <v>48</v>
      </c>
      <c r="AH319" t="s">
        <v>48</v>
      </c>
      <c r="AI319" t="s">
        <v>48</v>
      </c>
      <c r="AJ319" t="s">
        <v>48</v>
      </c>
      <c r="AK319" t="s">
        <v>64</v>
      </c>
      <c r="AL319" cm="1">
        <f t="array" ref="AL31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19" t="str" cm="1">
        <f t="array" ref="AM319">_xlfn.IFS(tbl_respondenti[[#This Row],[index]]&lt;=3,"málo odolný/á",tbl_respondenti[[#This Row],[index]]&lt;=7,"středně odolný/á",TRUE,"dobře odolný/á")</f>
        <v>dobře odolný/á</v>
      </c>
      <c r="AN319" t="s">
        <v>49</v>
      </c>
      <c r="AO319" t="s">
        <v>49</v>
      </c>
      <c r="AP319" t="s">
        <v>284</v>
      </c>
      <c r="AQ319" t="s">
        <v>51</v>
      </c>
      <c r="AS319" s="7" t="s">
        <v>285</v>
      </c>
      <c r="AT319" s="7" t="s">
        <v>286</v>
      </c>
    </row>
    <row r="320" spans="1:47" x14ac:dyDescent="0.35">
      <c r="A320">
        <v>46</v>
      </c>
      <c r="B320" s="1">
        <v>45217.480393518497</v>
      </c>
      <c r="C320" s="1">
        <v>45217.486250000002</v>
      </c>
      <c r="D320" t="s">
        <v>35</v>
      </c>
      <c r="F320" s="1"/>
      <c r="G320" s="2">
        <v>34</v>
      </c>
      <c r="H320" s="2" t="str" cm="1">
        <f t="array" ref="H32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20" t="s">
        <v>195</v>
      </c>
      <c r="J320" t="s">
        <v>195</v>
      </c>
      <c r="K320" t="s">
        <v>71</v>
      </c>
      <c r="L320" t="s">
        <v>71</v>
      </c>
      <c r="M320" t="s">
        <v>57</v>
      </c>
      <c r="N320" t="s">
        <v>57</v>
      </c>
      <c r="O320" t="s">
        <v>58</v>
      </c>
      <c r="P320" t="s">
        <v>58</v>
      </c>
      <c r="Q320" t="s">
        <v>59</v>
      </c>
      <c r="R320" t="s">
        <v>73</v>
      </c>
      <c r="S320" t="s">
        <v>144</v>
      </c>
      <c r="T320" t="s">
        <v>144</v>
      </c>
      <c r="U320" t="s">
        <v>74</v>
      </c>
      <c r="V320" t="s">
        <v>75</v>
      </c>
      <c r="W320" t="s">
        <v>88</v>
      </c>
      <c r="X320" t="s">
        <v>88</v>
      </c>
      <c r="Y320" s="2" t="s">
        <v>291</v>
      </c>
      <c r="Z320" s="6">
        <v>200000</v>
      </c>
      <c r="AA320" s="6" t="str" cm="1">
        <f t="array" ref="AA32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20" t="s">
        <v>64</v>
      </c>
      <c r="AC320" t="s">
        <v>48</v>
      </c>
      <c r="AD320" t="s">
        <v>48</v>
      </c>
      <c r="AE320" t="s">
        <v>48</v>
      </c>
      <c r="AF320" t="s">
        <v>48</v>
      </c>
      <c r="AG320" t="s">
        <v>48</v>
      </c>
      <c r="AH320" t="s">
        <v>48</v>
      </c>
      <c r="AI320" t="s">
        <v>64</v>
      </c>
      <c r="AJ320" t="s">
        <v>64</v>
      </c>
      <c r="AK320" t="s">
        <v>48</v>
      </c>
      <c r="AL320" cm="1">
        <f t="array" ref="AL32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20" t="str" cm="1">
        <f t="array" ref="AM320">_xlfn.IFS(tbl_respondenti[[#This Row],[index]]&lt;=3,"málo odolný/á",tbl_respondenti[[#This Row],[index]]&lt;=7,"středně odolný/á",TRUE,"dobře odolný/á")</f>
        <v>středně odolný/á</v>
      </c>
      <c r="AN320" t="s">
        <v>49</v>
      </c>
      <c r="AO320" t="s">
        <v>49</v>
      </c>
      <c r="AP320" t="s">
        <v>292</v>
      </c>
      <c r="AQ320" t="s">
        <v>51</v>
      </c>
      <c r="AS320" s="7" t="s">
        <v>293</v>
      </c>
      <c r="AT320" s="7" t="s">
        <v>294</v>
      </c>
    </row>
    <row r="321" spans="1:47" x14ac:dyDescent="0.35">
      <c r="A321">
        <v>48</v>
      </c>
      <c r="B321" s="1">
        <v>45217.479942129597</v>
      </c>
      <c r="C321" s="1">
        <v>45217.487002314803</v>
      </c>
      <c r="D321" t="s">
        <v>35</v>
      </c>
      <c r="F321" s="1"/>
      <c r="G321" s="2">
        <v>24</v>
      </c>
      <c r="H321" s="2" t="str" cm="1">
        <f t="array" ref="H32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21" t="s">
        <v>195</v>
      </c>
      <c r="J321" t="s">
        <v>195</v>
      </c>
      <c r="K321" t="s">
        <v>71</v>
      </c>
      <c r="L321" t="s">
        <v>71</v>
      </c>
      <c r="M321" t="s">
        <v>95</v>
      </c>
      <c r="N321" t="s">
        <v>95</v>
      </c>
      <c r="O321" t="s">
        <v>58</v>
      </c>
      <c r="P321" t="s">
        <v>58</v>
      </c>
      <c r="Q321" t="s">
        <v>41</v>
      </c>
      <c r="R321" t="s">
        <v>73</v>
      </c>
      <c r="S321" t="s">
        <v>43</v>
      </c>
      <c r="T321" t="s">
        <v>43</v>
      </c>
      <c r="U321" t="s">
        <v>74</v>
      </c>
      <c r="V321" t="s">
        <v>75</v>
      </c>
      <c r="W321" t="s">
        <v>302</v>
      </c>
      <c r="X321" t="s">
        <v>1626</v>
      </c>
      <c r="Y321" t="s">
        <v>303</v>
      </c>
      <c r="Z321" s="5">
        <v>30000</v>
      </c>
      <c r="AA321" s="5" t="str" cm="1">
        <f t="array" ref="AA32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21" t="s">
        <v>48</v>
      </c>
      <c r="AC321" t="s">
        <v>48</v>
      </c>
      <c r="AD321" t="s">
        <v>48</v>
      </c>
      <c r="AE321" t="s">
        <v>48</v>
      </c>
      <c r="AF321" t="s">
        <v>48</v>
      </c>
      <c r="AG321" t="s">
        <v>48</v>
      </c>
      <c r="AH321" t="s">
        <v>48</v>
      </c>
      <c r="AI321" t="s">
        <v>48</v>
      </c>
      <c r="AJ321" t="s">
        <v>48</v>
      </c>
      <c r="AK321" t="s">
        <v>64</v>
      </c>
      <c r="AL321" cm="1">
        <f t="array" ref="AL32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21" t="str" cm="1">
        <f t="array" ref="AM321">_xlfn.IFS(tbl_respondenti[[#This Row],[index]]&lt;=3,"málo odolný/á",tbl_respondenti[[#This Row],[index]]&lt;=7,"středně odolný/á",TRUE,"dobře odolný/á")</f>
        <v>dobře odolný/á</v>
      </c>
      <c r="AN321" t="s">
        <v>304</v>
      </c>
      <c r="AO321" t="s">
        <v>253</v>
      </c>
      <c r="AP321" t="s">
        <v>305</v>
      </c>
      <c r="AQ321" t="s">
        <v>51</v>
      </c>
      <c r="AS321" s="7" t="s">
        <v>306</v>
      </c>
      <c r="AT321" s="7" t="s">
        <v>307</v>
      </c>
    </row>
    <row r="322" spans="1:47" x14ac:dyDescent="0.35">
      <c r="A322">
        <v>51</v>
      </c>
      <c r="B322" s="1">
        <v>45217.472314814797</v>
      </c>
      <c r="C322" s="1">
        <v>45217.487557870401</v>
      </c>
      <c r="D322" t="s">
        <v>35</v>
      </c>
      <c r="F322" s="1"/>
      <c r="G322" s="2">
        <v>37</v>
      </c>
      <c r="H322" s="2" t="str" cm="1">
        <f t="array" ref="H32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22" t="s">
        <v>70</v>
      </c>
      <c r="J322" t="s">
        <v>70</v>
      </c>
      <c r="K322" t="s">
        <v>94</v>
      </c>
      <c r="L322" t="s">
        <v>94</v>
      </c>
      <c r="M322" t="s">
        <v>179</v>
      </c>
      <c r="N322" t="s">
        <v>179</v>
      </c>
      <c r="O322" t="s">
        <v>58</v>
      </c>
      <c r="P322" t="s">
        <v>58</v>
      </c>
      <c r="Q322" t="s">
        <v>59</v>
      </c>
      <c r="R322" t="s">
        <v>73</v>
      </c>
      <c r="S322" t="s">
        <v>43</v>
      </c>
      <c r="T322" t="s">
        <v>43</v>
      </c>
      <c r="U322" t="s">
        <v>149</v>
      </c>
      <c r="V322" t="s">
        <v>75</v>
      </c>
      <c r="W322" t="s">
        <v>318</v>
      </c>
      <c r="X322" t="s">
        <v>1626</v>
      </c>
      <c r="Y322" t="s">
        <v>319</v>
      </c>
      <c r="Z322" s="5">
        <v>100000</v>
      </c>
      <c r="AA322" s="5" t="str" cm="1">
        <f t="array" ref="AA32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22" t="s">
        <v>48</v>
      </c>
      <c r="AC322" t="s">
        <v>64</v>
      </c>
      <c r="AD322" t="s">
        <v>64</v>
      </c>
      <c r="AE322" t="s">
        <v>48</v>
      </c>
      <c r="AF322" t="s">
        <v>64</v>
      </c>
      <c r="AG322" t="s">
        <v>48</v>
      </c>
      <c r="AH322" t="s">
        <v>48</v>
      </c>
      <c r="AI322" t="s">
        <v>64</v>
      </c>
      <c r="AJ322" t="s">
        <v>48</v>
      </c>
      <c r="AK322" t="s">
        <v>48</v>
      </c>
      <c r="AL322" cm="1">
        <f t="array" ref="AL32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322" t="str" cm="1">
        <f t="array" ref="AM322">_xlfn.IFS(tbl_respondenti[[#This Row],[index]]&lt;=3,"málo odolný/á",tbl_respondenti[[#This Row],[index]]&lt;=7,"středně odolný/á",TRUE,"dobře odolný/á")</f>
        <v>středně odolný/á</v>
      </c>
      <c r="AN322" t="s">
        <v>49</v>
      </c>
      <c r="AO322" t="s">
        <v>49</v>
      </c>
      <c r="AP322" t="s">
        <v>320</v>
      </c>
      <c r="AQ322" t="s">
        <v>51</v>
      </c>
      <c r="AT322"/>
    </row>
    <row r="323" spans="1:47" x14ac:dyDescent="0.35">
      <c r="A323">
        <v>55</v>
      </c>
      <c r="B323" s="1">
        <v>45217.480289351901</v>
      </c>
      <c r="C323" s="1">
        <v>45217.488472222198</v>
      </c>
      <c r="D323" t="s">
        <v>35</v>
      </c>
      <c r="F323" s="1"/>
      <c r="G323" s="2">
        <v>18</v>
      </c>
      <c r="H323" s="2" t="str" cm="1">
        <f t="array" ref="H32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323" t="s">
        <v>37</v>
      </c>
      <c r="J323" t="s">
        <v>37</v>
      </c>
      <c r="K323" t="s">
        <v>71</v>
      </c>
      <c r="L323" t="s">
        <v>71</v>
      </c>
      <c r="M323" t="s">
        <v>57</v>
      </c>
      <c r="N323" t="s">
        <v>57</v>
      </c>
      <c r="O323" t="s">
        <v>58</v>
      </c>
      <c r="P323" t="s">
        <v>58</v>
      </c>
      <c r="Q323" t="s">
        <v>59</v>
      </c>
      <c r="R323" t="s">
        <v>73</v>
      </c>
      <c r="S323" t="s">
        <v>144</v>
      </c>
      <c r="T323" t="s">
        <v>144</v>
      </c>
      <c r="U323" t="s">
        <v>62</v>
      </c>
      <c r="V323" t="s">
        <v>75</v>
      </c>
      <c r="W323" t="s">
        <v>88</v>
      </c>
      <c r="X323" t="s">
        <v>88</v>
      </c>
      <c r="Y323" t="s">
        <v>334</v>
      </c>
      <c r="Z323" s="5">
        <v>86000</v>
      </c>
      <c r="AA323" s="5" t="str" cm="1">
        <f t="array" ref="AA32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23" t="s">
        <v>48</v>
      </c>
      <c r="AC323" t="s">
        <v>48</v>
      </c>
      <c r="AD323" t="s">
        <v>48</v>
      </c>
      <c r="AE323" t="s">
        <v>64</v>
      </c>
      <c r="AF323" t="s">
        <v>48</v>
      </c>
      <c r="AG323" t="s">
        <v>48</v>
      </c>
      <c r="AH323" t="s">
        <v>48</v>
      </c>
      <c r="AI323" t="s">
        <v>64</v>
      </c>
      <c r="AJ323" t="s">
        <v>48</v>
      </c>
      <c r="AK323" t="s">
        <v>64</v>
      </c>
      <c r="AL323" cm="1">
        <f t="array" ref="AL32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23" t="str" cm="1">
        <f t="array" ref="AM323">_xlfn.IFS(tbl_respondenti[[#This Row],[index]]&lt;=3,"málo odolný/á",tbl_respondenti[[#This Row],[index]]&lt;=7,"středně odolný/á",TRUE,"dobře odolný/á")</f>
        <v>dobře odolný/á</v>
      </c>
      <c r="AN323" t="s">
        <v>335</v>
      </c>
      <c r="AO323" t="s">
        <v>65</v>
      </c>
      <c r="AP323" t="s">
        <v>336</v>
      </c>
      <c r="AQ323" t="s">
        <v>67</v>
      </c>
      <c r="AR323" t="s">
        <v>337</v>
      </c>
      <c r="AS323" s="7" t="s">
        <v>338</v>
      </c>
      <c r="AT323" s="7" t="s">
        <v>339</v>
      </c>
    </row>
    <row r="324" spans="1:47" ht="43.5" x14ac:dyDescent="0.35">
      <c r="A324">
        <v>58</v>
      </c>
      <c r="B324" s="1">
        <v>45217.4832986111</v>
      </c>
      <c r="C324" s="1">
        <v>45217.489513888897</v>
      </c>
      <c r="D324" t="s">
        <v>35</v>
      </c>
      <c r="F324" s="1"/>
      <c r="G324" s="2">
        <v>65</v>
      </c>
      <c r="H324" s="2" t="str" cm="1">
        <f t="array" ref="H32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24" t="s">
        <v>37</v>
      </c>
      <c r="J324" t="s">
        <v>37</v>
      </c>
      <c r="K324" t="s">
        <v>71</v>
      </c>
      <c r="L324" t="s">
        <v>71</v>
      </c>
      <c r="M324" t="s">
        <v>157</v>
      </c>
      <c r="N324" t="s">
        <v>157</v>
      </c>
      <c r="O324" t="s">
        <v>40</v>
      </c>
      <c r="P324" t="s">
        <v>40</v>
      </c>
      <c r="Q324" t="s">
        <v>59</v>
      </c>
      <c r="R324" t="s">
        <v>73</v>
      </c>
      <c r="S324" t="s">
        <v>144</v>
      </c>
      <c r="T324" t="s">
        <v>144</v>
      </c>
      <c r="U324" t="s">
        <v>74</v>
      </c>
      <c r="V324" t="s">
        <v>75</v>
      </c>
      <c r="W324" t="s">
        <v>46</v>
      </c>
      <c r="X324" t="s">
        <v>46</v>
      </c>
      <c r="Y324" t="s">
        <v>351</v>
      </c>
      <c r="Z324" s="5">
        <v>100000</v>
      </c>
      <c r="AA324" s="5" t="str" cm="1">
        <f t="array" ref="AA32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24" t="s">
        <v>48</v>
      </c>
      <c r="AC324" t="s">
        <v>48</v>
      </c>
      <c r="AD324" t="s">
        <v>64</v>
      </c>
      <c r="AE324" t="s">
        <v>48</v>
      </c>
      <c r="AF324" t="s">
        <v>48</v>
      </c>
      <c r="AG324" t="s">
        <v>48</v>
      </c>
      <c r="AH324" t="s">
        <v>48</v>
      </c>
      <c r="AI324" t="s">
        <v>48</v>
      </c>
      <c r="AJ324" t="s">
        <v>48</v>
      </c>
      <c r="AK324" t="s">
        <v>48</v>
      </c>
      <c r="AL324" cm="1">
        <f t="array" ref="AL32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24" t="str" cm="1">
        <f t="array" ref="AM324">_xlfn.IFS(tbl_respondenti[[#This Row],[index]]&lt;=3,"málo odolný/á",tbl_respondenti[[#This Row],[index]]&lt;=7,"středně odolný/á",TRUE,"dobře odolný/á")</f>
        <v>dobře odolný/á</v>
      </c>
      <c r="AN324" t="s">
        <v>49</v>
      </c>
      <c r="AO324" t="s">
        <v>49</v>
      </c>
      <c r="AP324" t="s">
        <v>352</v>
      </c>
      <c r="AQ324" t="s">
        <v>51</v>
      </c>
      <c r="AS324" s="7" t="s">
        <v>353</v>
      </c>
      <c r="AT324" s="7" t="s">
        <v>354</v>
      </c>
      <c r="AU324" s="7" t="s">
        <v>355</v>
      </c>
    </row>
    <row r="325" spans="1:47" ht="29" x14ac:dyDescent="0.35">
      <c r="A325">
        <v>64</v>
      </c>
      <c r="B325" s="1">
        <v>45217.490775462997</v>
      </c>
      <c r="C325" s="1">
        <v>45217.494918981502</v>
      </c>
      <c r="D325" t="s">
        <v>35</v>
      </c>
      <c r="F325" s="1"/>
      <c r="G325" s="2">
        <v>29</v>
      </c>
      <c r="H325" s="2" t="str" cm="1">
        <f t="array" ref="H32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25" t="s">
        <v>37</v>
      </c>
      <c r="J325" t="s">
        <v>37</v>
      </c>
      <c r="K325" t="s">
        <v>183</v>
      </c>
      <c r="L325" t="s">
        <v>183</v>
      </c>
      <c r="M325" t="s">
        <v>39</v>
      </c>
      <c r="N325" t="s">
        <v>39</v>
      </c>
      <c r="O325" t="s">
        <v>58</v>
      </c>
      <c r="P325" t="s">
        <v>58</v>
      </c>
      <c r="Q325" t="s">
        <v>59</v>
      </c>
      <c r="R325" t="s">
        <v>73</v>
      </c>
      <c r="S325" t="s">
        <v>43</v>
      </c>
      <c r="T325" t="s">
        <v>43</v>
      </c>
      <c r="U325" t="s">
        <v>74</v>
      </c>
      <c r="V325" t="s">
        <v>75</v>
      </c>
      <c r="W325" t="s">
        <v>46</v>
      </c>
      <c r="X325" t="s">
        <v>46</v>
      </c>
      <c r="Y325" s="2" t="s">
        <v>384</v>
      </c>
      <c r="Z325" s="6">
        <v>25000</v>
      </c>
      <c r="AA325" s="6" t="str" cm="1">
        <f t="array" ref="AA32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25" t="s">
        <v>48</v>
      </c>
      <c r="AC325" t="s">
        <v>48</v>
      </c>
      <c r="AD325" t="s">
        <v>48</v>
      </c>
      <c r="AE325" t="s">
        <v>48</v>
      </c>
      <c r="AF325" t="s">
        <v>48</v>
      </c>
      <c r="AG325" t="s">
        <v>48</v>
      </c>
      <c r="AH325" t="s">
        <v>48</v>
      </c>
      <c r="AI325" t="s">
        <v>48</v>
      </c>
      <c r="AJ325" t="s">
        <v>48</v>
      </c>
      <c r="AK325" t="s">
        <v>64</v>
      </c>
      <c r="AL325" cm="1">
        <f t="array" ref="AL32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25" t="str" cm="1">
        <f t="array" ref="AM325">_xlfn.IFS(tbl_respondenti[[#This Row],[index]]&lt;=3,"málo odolný/á",tbl_respondenti[[#This Row],[index]]&lt;=7,"středně odolný/á",TRUE,"dobře odolný/á")</f>
        <v>dobře odolný/á</v>
      </c>
      <c r="AN325" t="s">
        <v>385</v>
      </c>
      <c r="AO325" t="s">
        <v>49</v>
      </c>
      <c r="AP325" t="s">
        <v>386</v>
      </c>
      <c r="AQ325" t="s">
        <v>67</v>
      </c>
      <c r="AR325" t="s">
        <v>85</v>
      </c>
      <c r="AS325" s="7" t="s">
        <v>387</v>
      </c>
      <c r="AT325" s="7" t="s">
        <v>388</v>
      </c>
    </row>
    <row r="326" spans="1:47" x14ac:dyDescent="0.35">
      <c r="A326">
        <v>67</v>
      </c>
      <c r="B326" s="1">
        <v>45217.492002314801</v>
      </c>
      <c r="C326" s="1">
        <v>45217.497673611098</v>
      </c>
      <c r="D326" t="s">
        <v>35</v>
      </c>
      <c r="F326" s="1"/>
      <c r="G326" s="2">
        <v>28</v>
      </c>
      <c r="H326" s="2" t="str" cm="1">
        <f t="array" ref="H32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26" t="s">
        <v>37</v>
      </c>
      <c r="J326" t="s">
        <v>37</v>
      </c>
      <c r="K326" t="s">
        <v>71</v>
      </c>
      <c r="L326" t="s">
        <v>71</v>
      </c>
      <c r="M326" t="s">
        <v>57</v>
      </c>
      <c r="N326" t="s">
        <v>57</v>
      </c>
      <c r="O326" t="s">
        <v>58</v>
      </c>
      <c r="P326" t="s">
        <v>58</v>
      </c>
      <c r="Q326" t="s">
        <v>59</v>
      </c>
      <c r="R326" t="s">
        <v>73</v>
      </c>
      <c r="S326" t="s">
        <v>144</v>
      </c>
      <c r="T326" t="s">
        <v>144</v>
      </c>
      <c r="U326" t="s">
        <v>62</v>
      </c>
      <c r="V326" t="s">
        <v>75</v>
      </c>
      <c r="W326" t="s">
        <v>88</v>
      </c>
      <c r="X326" t="s">
        <v>88</v>
      </c>
      <c r="Y326" t="s">
        <v>397</v>
      </c>
      <c r="Z326" s="5">
        <v>100000</v>
      </c>
      <c r="AA326" s="5" t="str" cm="1">
        <f t="array" ref="AA32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26" t="s">
        <v>48</v>
      </c>
      <c r="AC326" t="s">
        <v>48</v>
      </c>
      <c r="AD326" t="s">
        <v>48</v>
      </c>
      <c r="AE326" t="s">
        <v>48</v>
      </c>
      <c r="AF326" t="s">
        <v>48</v>
      </c>
      <c r="AG326" t="s">
        <v>48</v>
      </c>
      <c r="AH326" t="s">
        <v>48</v>
      </c>
      <c r="AI326" t="s">
        <v>48</v>
      </c>
      <c r="AJ326" t="s">
        <v>48</v>
      </c>
      <c r="AK326" t="s">
        <v>48</v>
      </c>
      <c r="AL326" cm="1">
        <f t="array" ref="AL32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26" t="str" cm="1">
        <f t="array" ref="AM326">_xlfn.IFS(tbl_respondenti[[#This Row],[index]]&lt;=3,"málo odolný/á",tbl_respondenti[[#This Row],[index]]&lt;=7,"středně odolný/á",TRUE,"dobře odolný/á")</f>
        <v>dobře odolný/á</v>
      </c>
      <c r="AN326" t="s">
        <v>65</v>
      </c>
      <c r="AO326" t="s">
        <v>65</v>
      </c>
      <c r="AP326" t="s">
        <v>391</v>
      </c>
      <c r="AQ326" t="s">
        <v>67</v>
      </c>
      <c r="AR326" t="s">
        <v>160</v>
      </c>
      <c r="AS326" s="7" t="s">
        <v>398</v>
      </c>
      <c r="AT326" s="7" t="s">
        <v>399</v>
      </c>
    </row>
    <row r="327" spans="1:47" x14ac:dyDescent="0.35">
      <c r="A327">
        <v>68</v>
      </c>
      <c r="B327" s="1">
        <v>45217.4949305556</v>
      </c>
      <c r="C327" s="1">
        <v>45217.498194444401</v>
      </c>
      <c r="D327" t="s">
        <v>35</v>
      </c>
      <c r="F327" s="1"/>
      <c r="G327" s="2">
        <v>27</v>
      </c>
      <c r="H327" s="2" t="str" cm="1">
        <f t="array" ref="H32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27" t="s">
        <v>37</v>
      </c>
      <c r="J327" t="s">
        <v>37</v>
      </c>
      <c r="K327" t="s">
        <v>94</v>
      </c>
      <c r="L327" t="s">
        <v>94</v>
      </c>
      <c r="M327" t="s">
        <v>375</v>
      </c>
      <c r="N327" t="s">
        <v>375</v>
      </c>
      <c r="O327" t="s">
        <v>58</v>
      </c>
      <c r="P327" t="s">
        <v>58</v>
      </c>
      <c r="Q327" t="s">
        <v>41</v>
      </c>
      <c r="R327" t="s">
        <v>73</v>
      </c>
      <c r="S327" t="s">
        <v>144</v>
      </c>
      <c r="T327" t="s">
        <v>144</v>
      </c>
      <c r="U327" t="s">
        <v>62</v>
      </c>
      <c r="V327" t="s">
        <v>45</v>
      </c>
      <c r="W327" t="s">
        <v>46</v>
      </c>
      <c r="X327" t="s">
        <v>46</v>
      </c>
      <c r="Y327" s="2" t="s">
        <v>400</v>
      </c>
      <c r="Z327" s="6">
        <v>2000</v>
      </c>
      <c r="AA327" s="6" t="str" cm="1">
        <f t="array" ref="AA32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27" t="s">
        <v>48</v>
      </c>
      <c r="AC327" t="s">
        <v>48</v>
      </c>
      <c r="AD327" t="s">
        <v>48</v>
      </c>
      <c r="AE327" t="s">
        <v>48</v>
      </c>
      <c r="AF327" t="s">
        <v>48</v>
      </c>
      <c r="AG327" t="s">
        <v>48</v>
      </c>
      <c r="AH327" t="s">
        <v>48</v>
      </c>
      <c r="AI327" t="s">
        <v>48</v>
      </c>
      <c r="AJ327" t="s">
        <v>48</v>
      </c>
      <c r="AK327" t="s">
        <v>64</v>
      </c>
      <c r="AL327" cm="1">
        <f t="array" ref="AL32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27" t="str" cm="1">
        <f t="array" ref="AM327">_xlfn.IFS(tbl_respondenti[[#This Row],[index]]&lt;=3,"málo odolný/á",tbl_respondenti[[#This Row],[index]]&lt;=7,"středně odolný/á",TRUE,"dobře odolný/á")</f>
        <v>dobře odolný/á</v>
      </c>
      <c r="AN327" t="s">
        <v>49</v>
      </c>
      <c r="AO327" t="s">
        <v>49</v>
      </c>
      <c r="AP327" t="s">
        <v>401</v>
      </c>
      <c r="AQ327" t="s">
        <v>51</v>
      </c>
      <c r="AS327" s="7" t="s">
        <v>402</v>
      </c>
      <c r="AT327" s="7" t="s">
        <v>403</v>
      </c>
    </row>
    <row r="328" spans="1:47" ht="72.5" x14ac:dyDescent="0.35">
      <c r="A328">
        <v>91</v>
      </c>
      <c r="B328" s="1">
        <v>45217.509282407402</v>
      </c>
      <c r="C328" s="1">
        <v>45217.517789351798</v>
      </c>
      <c r="D328" t="s">
        <v>35</v>
      </c>
      <c r="F328" s="1"/>
      <c r="G328" s="2">
        <v>46</v>
      </c>
      <c r="H328" s="2" t="str" cm="1">
        <f t="array" ref="H32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28" t="s">
        <v>195</v>
      </c>
      <c r="J328" t="s">
        <v>195</v>
      </c>
      <c r="K328" t="s">
        <v>71</v>
      </c>
      <c r="L328" t="s">
        <v>71</v>
      </c>
      <c r="M328" t="s">
        <v>95</v>
      </c>
      <c r="N328" t="s">
        <v>95</v>
      </c>
      <c r="O328" t="s">
        <v>58</v>
      </c>
      <c r="P328" t="s">
        <v>58</v>
      </c>
      <c r="Q328" t="s">
        <v>121</v>
      </c>
      <c r="R328" t="s">
        <v>73</v>
      </c>
      <c r="S328" t="s">
        <v>144</v>
      </c>
      <c r="T328" t="s">
        <v>144</v>
      </c>
      <c r="U328" t="s">
        <v>44</v>
      </c>
      <c r="V328" t="s">
        <v>63</v>
      </c>
      <c r="W328" t="s">
        <v>46</v>
      </c>
      <c r="X328" t="s">
        <v>46</v>
      </c>
      <c r="Y328" s="2" t="s">
        <v>485</v>
      </c>
      <c r="Z328" s="6">
        <v>500000</v>
      </c>
      <c r="AA328" s="6" t="str" cm="1">
        <f t="array" ref="AA32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28" t="s">
        <v>64</v>
      </c>
      <c r="AC328" t="s">
        <v>48</v>
      </c>
      <c r="AD328" t="s">
        <v>48</v>
      </c>
      <c r="AE328" t="s">
        <v>64</v>
      </c>
      <c r="AF328" t="s">
        <v>48</v>
      </c>
      <c r="AG328" t="s">
        <v>48</v>
      </c>
      <c r="AH328" t="s">
        <v>48</v>
      </c>
      <c r="AI328" t="s">
        <v>64</v>
      </c>
      <c r="AJ328" t="s">
        <v>48</v>
      </c>
      <c r="AK328" t="s">
        <v>64</v>
      </c>
      <c r="AL328" cm="1">
        <f t="array" ref="AL32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28" t="str" cm="1">
        <f t="array" ref="AM328">_xlfn.IFS(tbl_respondenti[[#This Row],[index]]&lt;=3,"málo odolný/á",tbl_respondenti[[#This Row],[index]]&lt;=7,"středně odolný/á",TRUE,"dobře odolný/á")</f>
        <v>středně odolný/á</v>
      </c>
      <c r="AN328" t="s">
        <v>49</v>
      </c>
      <c r="AO328" t="s">
        <v>49</v>
      </c>
      <c r="AP328" t="s">
        <v>292</v>
      </c>
      <c r="AQ328" t="s">
        <v>51</v>
      </c>
      <c r="AS328" s="7" t="s">
        <v>486</v>
      </c>
      <c r="AT328" s="7" t="s">
        <v>487</v>
      </c>
      <c r="AU328" s="7" t="s">
        <v>488</v>
      </c>
    </row>
    <row r="329" spans="1:47" x14ac:dyDescent="0.35">
      <c r="A329">
        <v>96</v>
      </c>
      <c r="B329" s="1">
        <v>45217.527719907397</v>
      </c>
      <c r="C329" s="1">
        <v>45217.5307523148</v>
      </c>
      <c r="D329" t="s">
        <v>35</v>
      </c>
      <c r="F329" s="1"/>
      <c r="G329" s="2">
        <v>25</v>
      </c>
      <c r="H329" s="2" t="str" cm="1">
        <f t="array" ref="H32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29" t="s">
        <v>37</v>
      </c>
      <c r="J329" t="s">
        <v>37</v>
      </c>
      <c r="K329" t="s">
        <v>94</v>
      </c>
      <c r="L329" t="s">
        <v>94</v>
      </c>
      <c r="M329" t="s">
        <v>114</v>
      </c>
      <c r="N329" t="s">
        <v>114</v>
      </c>
      <c r="O329" t="s">
        <v>58</v>
      </c>
      <c r="P329" t="s">
        <v>58</v>
      </c>
      <c r="Q329" t="s">
        <v>59</v>
      </c>
      <c r="R329" t="s">
        <v>73</v>
      </c>
      <c r="S329" t="s">
        <v>43</v>
      </c>
      <c r="T329" t="s">
        <v>43</v>
      </c>
      <c r="U329" t="s">
        <v>74</v>
      </c>
      <c r="V329" t="s">
        <v>75</v>
      </c>
      <c r="W329" t="s">
        <v>502</v>
      </c>
      <c r="X329" t="s">
        <v>1626</v>
      </c>
      <c r="Y329" t="s">
        <v>503</v>
      </c>
      <c r="Z329" s="5">
        <v>48000</v>
      </c>
      <c r="AA329" s="5" t="str" cm="1">
        <f t="array" ref="AA32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29" t="s">
        <v>48</v>
      </c>
      <c r="AC329" t="s">
        <v>64</v>
      </c>
      <c r="AD329" t="s">
        <v>48</v>
      </c>
      <c r="AE329" t="s">
        <v>48</v>
      </c>
      <c r="AF329" t="s">
        <v>48</v>
      </c>
      <c r="AG329" t="s">
        <v>48</v>
      </c>
      <c r="AH329" t="s">
        <v>48</v>
      </c>
      <c r="AI329" t="s">
        <v>64</v>
      </c>
      <c r="AJ329" t="s">
        <v>48</v>
      </c>
      <c r="AK329" t="s">
        <v>64</v>
      </c>
      <c r="AL329" cm="1">
        <f t="array" ref="AL32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29" t="str" cm="1">
        <f t="array" ref="AM329">_xlfn.IFS(tbl_respondenti[[#This Row],[index]]&lt;=3,"málo odolný/á",tbl_respondenti[[#This Row],[index]]&lt;=7,"středně odolný/á",TRUE,"dobře odolný/á")</f>
        <v>dobře odolný/á</v>
      </c>
      <c r="AN329" t="s">
        <v>49</v>
      </c>
      <c r="AO329" t="s">
        <v>49</v>
      </c>
      <c r="AP329" t="s">
        <v>504</v>
      </c>
      <c r="AQ329" t="s">
        <v>51</v>
      </c>
      <c r="AS329" s="7" t="s">
        <v>505</v>
      </c>
      <c r="AT329" s="7" t="s">
        <v>506</v>
      </c>
      <c r="AU329" s="7" t="s">
        <v>507</v>
      </c>
    </row>
    <row r="330" spans="1:47" x14ac:dyDescent="0.35">
      <c r="A330">
        <v>98</v>
      </c>
      <c r="B330" s="1">
        <v>45217.490381944401</v>
      </c>
      <c r="C330" s="1">
        <v>45217.5328240741</v>
      </c>
      <c r="D330" t="s">
        <v>35</v>
      </c>
      <c r="F330" s="1"/>
      <c r="G330" s="2">
        <v>61</v>
      </c>
      <c r="H330" s="2" t="str" cm="1">
        <f t="array" ref="H33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30" t="s">
        <v>37</v>
      </c>
      <c r="J330" t="s">
        <v>37</v>
      </c>
      <c r="K330" t="s">
        <v>94</v>
      </c>
      <c r="L330" t="s">
        <v>94</v>
      </c>
      <c r="M330" t="s">
        <v>39</v>
      </c>
      <c r="N330" t="s">
        <v>39</v>
      </c>
      <c r="O330" t="s">
        <v>58</v>
      </c>
      <c r="P330" t="s">
        <v>58</v>
      </c>
      <c r="Q330" t="s">
        <v>59</v>
      </c>
      <c r="R330" t="s">
        <v>73</v>
      </c>
      <c r="S330" t="s">
        <v>43</v>
      </c>
      <c r="T330" t="s">
        <v>43</v>
      </c>
      <c r="U330" t="s">
        <v>44</v>
      </c>
      <c r="V330" t="s">
        <v>75</v>
      </c>
      <c r="W330" t="s">
        <v>76</v>
      </c>
      <c r="X330" t="s">
        <v>76</v>
      </c>
      <c r="Y330" s="2" t="s">
        <v>512</v>
      </c>
      <c r="Z330" s="6">
        <v>5000</v>
      </c>
      <c r="AA330" s="6" t="str" cm="1">
        <f t="array" ref="AA33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30" t="s">
        <v>48</v>
      </c>
      <c r="AC330" t="s">
        <v>48</v>
      </c>
      <c r="AD330" t="s">
        <v>48</v>
      </c>
      <c r="AF330" t="s">
        <v>64</v>
      </c>
      <c r="AG330" t="s">
        <v>48</v>
      </c>
      <c r="AH330" t="s">
        <v>48</v>
      </c>
      <c r="AI330" t="s">
        <v>64</v>
      </c>
      <c r="AJ330" t="s">
        <v>48</v>
      </c>
      <c r="AK330" t="s">
        <v>64</v>
      </c>
      <c r="AL330" cm="1">
        <f t="array" ref="AL33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30" t="str" cm="1">
        <f t="array" ref="AM330">_xlfn.IFS(tbl_respondenti[[#This Row],[index]]&lt;=3,"málo odolný/á",tbl_respondenti[[#This Row],[index]]&lt;=7,"středně odolný/á",TRUE,"dobře odolný/á")</f>
        <v>středně odolný/á</v>
      </c>
      <c r="AN330" t="s">
        <v>513</v>
      </c>
      <c r="AO330" t="s">
        <v>49</v>
      </c>
      <c r="AP330" t="s">
        <v>372</v>
      </c>
      <c r="AQ330" t="s">
        <v>51</v>
      </c>
      <c r="AS330" s="7" t="s">
        <v>514</v>
      </c>
      <c r="AT330" s="7" t="s">
        <v>515</v>
      </c>
      <c r="AU330" s="7" t="s">
        <v>253</v>
      </c>
    </row>
    <row r="331" spans="1:47" x14ac:dyDescent="0.35">
      <c r="A331">
        <v>100</v>
      </c>
      <c r="B331" s="1">
        <v>45217.532048611101</v>
      </c>
      <c r="C331" s="1">
        <v>45217.534120370401</v>
      </c>
      <c r="D331" t="s">
        <v>35</v>
      </c>
      <c r="F331" s="1"/>
      <c r="G331" s="2">
        <v>56</v>
      </c>
      <c r="H331" s="2" t="str" cm="1">
        <f t="array" ref="H33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31" t="s">
        <v>37</v>
      </c>
      <c r="J331" t="s">
        <v>37</v>
      </c>
      <c r="K331" t="s">
        <v>520</v>
      </c>
      <c r="L331" t="s">
        <v>71</v>
      </c>
      <c r="O331" t="s">
        <v>40</v>
      </c>
      <c r="P331" t="s">
        <v>40</v>
      </c>
      <c r="Q331" t="s">
        <v>41</v>
      </c>
      <c r="R331" t="s">
        <v>73</v>
      </c>
      <c r="S331" t="s">
        <v>43</v>
      </c>
      <c r="T331" t="s">
        <v>43</v>
      </c>
      <c r="U331" t="s">
        <v>74</v>
      </c>
      <c r="V331" t="s">
        <v>75</v>
      </c>
      <c r="W331" t="s">
        <v>88</v>
      </c>
      <c r="X331" t="s">
        <v>88</v>
      </c>
      <c r="Y331" s="2" t="s">
        <v>521</v>
      </c>
      <c r="Z331" s="6"/>
      <c r="AA331" s="6" t="str" cm="1">
        <f t="array" ref="AA33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31" t="s">
        <v>48</v>
      </c>
      <c r="AC331" t="s">
        <v>48</v>
      </c>
      <c r="AD331" t="s">
        <v>48</v>
      </c>
      <c r="AE331" t="s">
        <v>48</v>
      </c>
      <c r="AF331" t="s">
        <v>48</v>
      </c>
      <c r="AG331" t="s">
        <v>48</v>
      </c>
      <c r="AH331" t="s">
        <v>48</v>
      </c>
      <c r="AI331" t="s">
        <v>48</v>
      </c>
      <c r="AJ331" t="s">
        <v>48</v>
      </c>
      <c r="AK331" t="s">
        <v>64</v>
      </c>
      <c r="AL331" cm="1">
        <f t="array" ref="AL33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31" t="str" cm="1">
        <f t="array" ref="AM331">_xlfn.IFS(tbl_respondenti[[#This Row],[index]]&lt;=3,"málo odolný/á",tbl_respondenti[[#This Row],[index]]&lt;=7,"středně odolný/á",TRUE,"dobře odolný/á")</f>
        <v>dobře odolný/á</v>
      </c>
      <c r="AN331" t="s">
        <v>253</v>
      </c>
      <c r="AO331" t="s">
        <v>253</v>
      </c>
      <c r="AQ331" t="s">
        <v>51</v>
      </c>
      <c r="AS331" s="7" t="s">
        <v>522</v>
      </c>
      <c r="AT331" s="7" t="s">
        <v>523</v>
      </c>
      <c r="AU331" s="7" t="s">
        <v>524</v>
      </c>
    </row>
    <row r="332" spans="1:47" x14ac:dyDescent="0.35">
      <c r="A332">
        <v>107</v>
      </c>
      <c r="B332" s="1">
        <v>45217.5409490741</v>
      </c>
      <c r="C332" s="1">
        <v>45217.544432870403</v>
      </c>
      <c r="D332" t="s">
        <v>35</v>
      </c>
      <c r="F332" s="1"/>
      <c r="G332" s="2">
        <v>21</v>
      </c>
      <c r="H332" s="2" t="str" cm="1">
        <f t="array" ref="H33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32" t="s">
        <v>37</v>
      </c>
      <c r="J332" t="s">
        <v>37</v>
      </c>
      <c r="K332" t="s">
        <v>94</v>
      </c>
      <c r="L332" t="s">
        <v>94</v>
      </c>
      <c r="M332" t="s">
        <v>39</v>
      </c>
      <c r="N332" t="s">
        <v>39</v>
      </c>
      <c r="O332" t="s">
        <v>58</v>
      </c>
      <c r="P332" t="s">
        <v>58</v>
      </c>
      <c r="Q332" t="s">
        <v>59</v>
      </c>
      <c r="R332" t="s">
        <v>73</v>
      </c>
      <c r="S332" t="s">
        <v>43</v>
      </c>
      <c r="T332" t="s">
        <v>43</v>
      </c>
      <c r="U332" t="s">
        <v>74</v>
      </c>
      <c r="V332" t="s">
        <v>63</v>
      </c>
      <c r="W332" t="s">
        <v>88</v>
      </c>
      <c r="X332" t="s">
        <v>88</v>
      </c>
      <c r="Y332" t="s">
        <v>545</v>
      </c>
      <c r="Z332" s="5">
        <v>70000</v>
      </c>
      <c r="AA332" s="5" t="str" cm="1">
        <f t="array" ref="AA33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32" t="s">
        <v>48</v>
      </c>
      <c r="AC332" t="s">
        <v>64</v>
      </c>
      <c r="AD332" t="s">
        <v>64</v>
      </c>
      <c r="AE332" t="s">
        <v>48</v>
      </c>
      <c r="AF332" t="s">
        <v>64</v>
      </c>
      <c r="AG332" t="s">
        <v>48</v>
      </c>
      <c r="AH332" t="s">
        <v>48</v>
      </c>
      <c r="AI332" t="s">
        <v>64</v>
      </c>
      <c r="AJ332" t="s">
        <v>64</v>
      </c>
      <c r="AK332" t="s">
        <v>48</v>
      </c>
      <c r="AL332" cm="1">
        <f t="array" ref="AL33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332" t="str" cm="1">
        <f t="array" ref="AM332">_xlfn.IFS(tbl_respondenti[[#This Row],[index]]&lt;=3,"málo odolný/á",tbl_respondenti[[#This Row],[index]]&lt;=7,"středně odolný/á",TRUE,"dobře odolný/á")</f>
        <v>středně odolný/á</v>
      </c>
      <c r="AN332" t="s">
        <v>65</v>
      </c>
      <c r="AO332" t="s">
        <v>65</v>
      </c>
      <c r="AP332" t="s">
        <v>546</v>
      </c>
      <c r="AQ332" t="s">
        <v>67</v>
      </c>
      <c r="AR332" t="s">
        <v>547</v>
      </c>
      <c r="AS332" s="7" t="s">
        <v>548</v>
      </c>
      <c r="AT332" s="7" t="s">
        <v>549</v>
      </c>
    </row>
    <row r="333" spans="1:47" x14ac:dyDescent="0.35">
      <c r="A333">
        <v>111</v>
      </c>
      <c r="B333" s="1">
        <v>45217.546076388899</v>
      </c>
      <c r="C333" s="1">
        <v>45217.5527546296</v>
      </c>
      <c r="D333" t="s">
        <v>35</v>
      </c>
      <c r="F333" s="1"/>
      <c r="G333" s="2">
        <v>35</v>
      </c>
      <c r="H333" s="2" t="str" cm="1">
        <f t="array" ref="H33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33" t="s">
        <v>37</v>
      </c>
      <c r="J333" t="s">
        <v>37</v>
      </c>
      <c r="K333" t="s">
        <v>71</v>
      </c>
      <c r="L333" t="s">
        <v>71</v>
      </c>
      <c r="M333" t="s">
        <v>157</v>
      </c>
      <c r="N333" t="s">
        <v>157</v>
      </c>
      <c r="O333" t="s">
        <v>58</v>
      </c>
      <c r="P333" t="s">
        <v>58</v>
      </c>
      <c r="Q333" t="s">
        <v>59</v>
      </c>
      <c r="R333" t="s">
        <v>73</v>
      </c>
      <c r="S333" t="s">
        <v>144</v>
      </c>
      <c r="T333" t="s">
        <v>144</v>
      </c>
      <c r="U333" t="s">
        <v>74</v>
      </c>
      <c r="V333" t="s">
        <v>75</v>
      </c>
      <c r="W333" t="s">
        <v>76</v>
      </c>
      <c r="X333" t="s">
        <v>76</v>
      </c>
      <c r="Y333" s="2" t="s">
        <v>196</v>
      </c>
      <c r="Z333" s="6">
        <v>50000</v>
      </c>
      <c r="AA333" s="6" t="str" cm="1">
        <f t="array" ref="AA33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33" t="s">
        <v>64</v>
      </c>
      <c r="AC333" t="s">
        <v>48</v>
      </c>
      <c r="AD333" t="s">
        <v>64</v>
      </c>
      <c r="AE333" t="s">
        <v>48</v>
      </c>
      <c r="AF333" t="s">
        <v>48</v>
      </c>
      <c r="AG333" t="s">
        <v>48</v>
      </c>
      <c r="AH333" t="s">
        <v>48</v>
      </c>
      <c r="AI333" t="s">
        <v>64</v>
      </c>
      <c r="AJ333" t="s">
        <v>48</v>
      </c>
      <c r="AK333" t="s">
        <v>48</v>
      </c>
      <c r="AL333" cm="1">
        <f t="array" ref="AL33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33" t="str" cm="1">
        <f t="array" ref="AM333">_xlfn.IFS(tbl_respondenti[[#This Row],[index]]&lt;=3,"málo odolný/á",tbl_respondenti[[#This Row],[index]]&lt;=7,"středně odolný/á",TRUE,"dobře odolný/á")</f>
        <v>středně odolný/á</v>
      </c>
      <c r="AN333" t="s">
        <v>49</v>
      </c>
      <c r="AO333" t="s">
        <v>49</v>
      </c>
      <c r="AP333" t="s">
        <v>562</v>
      </c>
      <c r="AQ333" t="s">
        <v>51</v>
      </c>
      <c r="AS333" s="7" t="s">
        <v>563</v>
      </c>
      <c r="AT333" s="7" t="s">
        <v>564</v>
      </c>
    </row>
    <row r="334" spans="1:47" x14ac:dyDescent="0.35">
      <c r="A334">
        <v>114</v>
      </c>
      <c r="B334" s="1">
        <v>45217.551516203697</v>
      </c>
      <c r="C334" s="1">
        <v>45217.557175925896</v>
      </c>
      <c r="D334" t="s">
        <v>35</v>
      </c>
      <c r="F334" s="1"/>
      <c r="G334" s="2">
        <v>25</v>
      </c>
      <c r="H334" s="2" t="str" cm="1">
        <f t="array" ref="H33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34" t="s">
        <v>37</v>
      </c>
      <c r="J334" t="s">
        <v>37</v>
      </c>
      <c r="K334" t="s">
        <v>71</v>
      </c>
      <c r="L334" t="s">
        <v>71</v>
      </c>
      <c r="M334" t="s">
        <v>57</v>
      </c>
      <c r="N334" t="s">
        <v>57</v>
      </c>
      <c r="O334" t="s">
        <v>58</v>
      </c>
      <c r="P334" t="s">
        <v>58</v>
      </c>
      <c r="Q334" t="s">
        <v>59</v>
      </c>
      <c r="R334" t="s">
        <v>73</v>
      </c>
      <c r="S334" t="s">
        <v>144</v>
      </c>
      <c r="T334" t="s">
        <v>144</v>
      </c>
      <c r="U334" t="s">
        <v>74</v>
      </c>
      <c r="V334" t="s">
        <v>75</v>
      </c>
      <c r="W334" t="s">
        <v>46</v>
      </c>
      <c r="X334" t="s">
        <v>46</v>
      </c>
      <c r="Y334" t="s">
        <v>573</v>
      </c>
      <c r="Z334" s="5">
        <v>200000</v>
      </c>
      <c r="AA334" s="5" t="str" cm="1">
        <f t="array" ref="AA33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34" t="s">
        <v>64</v>
      </c>
      <c r="AC334" t="s">
        <v>48</v>
      </c>
      <c r="AD334" t="s">
        <v>64</v>
      </c>
      <c r="AE334" t="s">
        <v>48</v>
      </c>
      <c r="AF334" t="s">
        <v>64</v>
      </c>
      <c r="AG334" t="s">
        <v>48</v>
      </c>
      <c r="AH334" t="s">
        <v>48</v>
      </c>
      <c r="AI334" t="s">
        <v>64</v>
      </c>
      <c r="AJ334" t="s">
        <v>64</v>
      </c>
      <c r="AK334" t="s">
        <v>64</v>
      </c>
      <c r="AL334" cm="1">
        <f t="array" ref="AL33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334" t="str" cm="1">
        <f t="array" ref="AM334">_xlfn.IFS(tbl_respondenti[[#This Row],[index]]&lt;=3,"málo odolný/á",tbl_respondenti[[#This Row],[index]]&lt;=7,"středně odolný/á",TRUE,"dobře odolný/á")</f>
        <v>středně odolný/á</v>
      </c>
      <c r="AN334" t="s">
        <v>65</v>
      </c>
      <c r="AO334" t="s">
        <v>65</v>
      </c>
      <c r="AP334" t="s">
        <v>574</v>
      </c>
      <c r="AQ334" t="s">
        <v>67</v>
      </c>
      <c r="AR334" t="s">
        <v>326</v>
      </c>
      <c r="AS334" s="7" t="s">
        <v>575</v>
      </c>
      <c r="AT334" s="7" t="s">
        <v>576</v>
      </c>
    </row>
    <row r="335" spans="1:47" x14ac:dyDescent="0.35">
      <c r="A335">
        <v>122</v>
      </c>
      <c r="B335" s="1">
        <v>45217.558414351901</v>
      </c>
      <c r="C335" s="1">
        <v>45217.568136574097</v>
      </c>
      <c r="D335" t="s">
        <v>35</v>
      </c>
      <c r="F335" s="1"/>
      <c r="G335" s="2">
        <v>39</v>
      </c>
      <c r="H335" s="2" t="str" cm="1">
        <f t="array" ref="H33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35" t="s">
        <v>37</v>
      </c>
      <c r="J335" t="s">
        <v>37</v>
      </c>
      <c r="K335" t="s">
        <v>130</v>
      </c>
      <c r="L335" t="s">
        <v>130</v>
      </c>
      <c r="M335" t="s">
        <v>39</v>
      </c>
      <c r="N335" t="s">
        <v>39</v>
      </c>
      <c r="O335" t="s">
        <v>58</v>
      </c>
      <c r="P335" t="s">
        <v>58</v>
      </c>
      <c r="Q335" t="s">
        <v>41</v>
      </c>
      <c r="R335" t="s">
        <v>73</v>
      </c>
      <c r="S335" t="s">
        <v>43</v>
      </c>
      <c r="T335" t="s">
        <v>43</v>
      </c>
      <c r="U335" t="s">
        <v>74</v>
      </c>
      <c r="V335" t="s">
        <v>75</v>
      </c>
      <c r="W335" t="s">
        <v>76</v>
      </c>
      <c r="X335" t="s">
        <v>76</v>
      </c>
      <c r="Y335" s="2" t="s">
        <v>598</v>
      </c>
      <c r="Z335" s="6">
        <v>100000</v>
      </c>
      <c r="AA335" s="6" t="str" cm="1">
        <f t="array" ref="AA33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35" t="s">
        <v>48</v>
      </c>
      <c r="AC335" t="s">
        <v>64</v>
      </c>
      <c r="AD335" t="s">
        <v>48</v>
      </c>
      <c r="AE335" t="s">
        <v>48</v>
      </c>
      <c r="AF335" t="s">
        <v>48</v>
      </c>
      <c r="AG335" t="s">
        <v>48</v>
      </c>
      <c r="AH335" t="s">
        <v>48</v>
      </c>
      <c r="AI335" t="s">
        <v>64</v>
      </c>
      <c r="AJ335" t="s">
        <v>48</v>
      </c>
      <c r="AK335" t="s">
        <v>64</v>
      </c>
      <c r="AL335" cm="1">
        <f t="array" ref="AL33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35" t="str" cm="1">
        <f t="array" ref="AM335">_xlfn.IFS(tbl_respondenti[[#This Row],[index]]&lt;=3,"málo odolný/á",tbl_respondenti[[#This Row],[index]]&lt;=7,"středně odolný/á",TRUE,"dobře odolný/á")</f>
        <v>dobře odolný/á</v>
      </c>
      <c r="AN335" t="s">
        <v>65</v>
      </c>
      <c r="AO335" t="s">
        <v>65</v>
      </c>
      <c r="AP335" t="s">
        <v>599</v>
      </c>
      <c r="AQ335" t="s">
        <v>67</v>
      </c>
      <c r="AR335" t="s">
        <v>175</v>
      </c>
      <c r="AS335" s="7" t="s">
        <v>600</v>
      </c>
      <c r="AT335" s="7" t="s">
        <v>601</v>
      </c>
    </row>
    <row r="336" spans="1:47" x14ac:dyDescent="0.35">
      <c r="A336">
        <v>125</v>
      </c>
      <c r="B336" s="1">
        <v>45217.569016203699</v>
      </c>
      <c r="C336" s="1">
        <v>45217.574722222198</v>
      </c>
      <c r="D336" t="s">
        <v>35</v>
      </c>
      <c r="F336" s="1"/>
      <c r="G336" s="2">
        <v>26</v>
      </c>
      <c r="H336" s="2" t="str" cm="1">
        <f t="array" ref="H33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36" t="s">
        <v>195</v>
      </c>
      <c r="J336" t="s">
        <v>195</v>
      </c>
      <c r="K336" t="s">
        <v>130</v>
      </c>
      <c r="L336" t="s">
        <v>130</v>
      </c>
      <c r="M336" t="s">
        <v>114</v>
      </c>
      <c r="N336" t="s">
        <v>114</v>
      </c>
      <c r="O336" t="s">
        <v>58</v>
      </c>
      <c r="P336" t="s">
        <v>58</v>
      </c>
      <c r="Q336" t="s">
        <v>59</v>
      </c>
      <c r="R336" t="s">
        <v>73</v>
      </c>
      <c r="S336" t="s">
        <v>43</v>
      </c>
      <c r="T336" t="s">
        <v>43</v>
      </c>
      <c r="U336" t="s">
        <v>74</v>
      </c>
      <c r="V336" t="s">
        <v>75</v>
      </c>
      <c r="W336" t="s">
        <v>76</v>
      </c>
      <c r="X336" t="s">
        <v>76</v>
      </c>
      <c r="Y336" t="s">
        <v>611</v>
      </c>
      <c r="Z336" s="5">
        <v>90000</v>
      </c>
      <c r="AA336" s="5" t="str" cm="1">
        <f t="array" ref="AA33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36" t="s">
        <v>48</v>
      </c>
      <c r="AC336" t="s">
        <v>48</v>
      </c>
      <c r="AD336" t="s">
        <v>64</v>
      </c>
      <c r="AE336" t="s">
        <v>64</v>
      </c>
      <c r="AF336" t="s">
        <v>48</v>
      </c>
      <c r="AG336" t="s">
        <v>48</v>
      </c>
      <c r="AH336" t="s">
        <v>48</v>
      </c>
      <c r="AI336" t="s">
        <v>64</v>
      </c>
      <c r="AJ336" t="s">
        <v>48</v>
      </c>
      <c r="AK336" t="s">
        <v>48</v>
      </c>
      <c r="AL336" cm="1">
        <f t="array" ref="AL33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36" t="str" cm="1">
        <f t="array" ref="AM336">_xlfn.IFS(tbl_respondenti[[#This Row],[index]]&lt;=3,"málo odolný/á",tbl_respondenti[[#This Row],[index]]&lt;=7,"středně odolný/á",TRUE,"dobře odolný/á")</f>
        <v>středně odolný/á</v>
      </c>
      <c r="AN336" t="s">
        <v>49</v>
      </c>
      <c r="AO336" t="s">
        <v>49</v>
      </c>
      <c r="AP336" t="s">
        <v>352</v>
      </c>
      <c r="AQ336" t="s">
        <v>51</v>
      </c>
      <c r="AS336" s="7" t="s">
        <v>612</v>
      </c>
      <c r="AT336" s="7" t="s">
        <v>613</v>
      </c>
    </row>
    <row r="337" spans="1:47" ht="29" x14ac:dyDescent="0.35">
      <c r="A337">
        <v>128</v>
      </c>
      <c r="B337" s="1">
        <v>45217.568969907399</v>
      </c>
      <c r="C337" s="1">
        <v>45217.575624999998</v>
      </c>
      <c r="D337" t="s">
        <v>35</v>
      </c>
      <c r="F337" s="1"/>
      <c r="G337" s="2">
        <v>23</v>
      </c>
      <c r="H337" s="2" t="str" cm="1">
        <f t="array" ref="H33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37" t="s">
        <v>37</v>
      </c>
      <c r="J337" t="s">
        <v>37</v>
      </c>
      <c r="K337" t="s">
        <v>71</v>
      </c>
      <c r="L337" t="s">
        <v>71</v>
      </c>
      <c r="M337" t="s">
        <v>57</v>
      </c>
      <c r="N337" t="s">
        <v>57</v>
      </c>
      <c r="O337" t="s">
        <v>58</v>
      </c>
      <c r="P337" t="s">
        <v>58</v>
      </c>
      <c r="Q337" t="s">
        <v>41</v>
      </c>
      <c r="R337" t="s">
        <v>73</v>
      </c>
      <c r="S337" t="s">
        <v>43</v>
      </c>
      <c r="T337" t="s">
        <v>43</v>
      </c>
      <c r="U337" t="s">
        <v>74</v>
      </c>
      <c r="V337" t="s">
        <v>63</v>
      </c>
      <c r="W337" t="s">
        <v>88</v>
      </c>
      <c r="X337" t="s">
        <v>88</v>
      </c>
      <c r="Y337" t="s">
        <v>618</v>
      </c>
      <c r="Z337" s="5">
        <v>200000</v>
      </c>
      <c r="AA337" s="5" t="str" cm="1">
        <f t="array" ref="AA33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37" t="s">
        <v>64</v>
      </c>
      <c r="AC337" t="s">
        <v>48</v>
      </c>
      <c r="AD337" t="s">
        <v>48</v>
      </c>
      <c r="AE337" t="s">
        <v>64</v>
      </c>
      <c r="AF337" t="s">
        <v>64</v>
      </c>
      <c r="AG337" t="s">
        <v>64</v>
      </c>
      <c r="AH337" t="s">
        <v>48</v>
      </c>
      <c r="AI337" t="s">
        <v>64</v>
      </c>
      <c r="AJ337" t="s">
        <v>48</v>
      </c>
      <c r="AK337" t="s">
        <v>48</v>
      </c>
      <c r="AL337" cm="1">
        <f t="array" ref="AL33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337" t="str" cm="1">
        <f t="array" ref="AM337">_xlfn.IFS(tbl_respondenti[[#This Row],[index]]&lt;=3,"málo odolný/á",tbl_respondenti[[#This Row],[index]]&lt;=7,"středně odolný/á",TRUE,"dobře odolný/á")</f>
        <v>středně odolný/á</v>
      </c>
      <c r="AN337" t="s">
        <v>65</v>
      </c>
      <c r="AO337" t="s">
        <v>65</v>
      </c>
      <c r="AP337" t="s">
        <v>619</v>
      </c>
      <c r="AQ337" t="s">
        <v>67</v>
      </c>
      <c r="AR337" t="s">
        <v>311</v>
      </c>
      <c r="AS337" s="7" t="s">
        <v>620</v>
      </c>
      <c r="AT337" s="7" t="s">
        <v>621</v>
      </c>
    </row>
    <row r="338" spans="1:47" ht="29" x14ac:dyDescent="0.35">
      <c r="A338">
        <v>138</v>
      </c>
      <c r="B338" s="1">
        <v>45217.581458333298</v>
      </c>
      <c r="C338" s="1">
        <v>45217.593449074098</v>
      </c>
      <c r="D338" t="s">
        <v>35</v>
      </c>
      <c r="F338" s="1"/>
      <c r="G338" s="2">
        <v>47</v>
      </c>
      <c r="H338" s="2" t="str" cm="1">
        <f t="array" ref="H33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38" t="s">
        <v>70</v>
      </c>
      <c r="J338" t="s">
        <v>70</v>
      </c>
      <c r="K338" t="s">
        <v>130</v>
      </c>
      <c r="L338" t="s">
        <v>130</v>
      </c>
      <c r="M338" t="s">
        <v>143</v>
      </c>
      <c r="N338" t="s">
        <v>143</v>
      </c>
      <c r="O338" t="s">
        <v>58</v>
      </c>
      <c r="P338" t="s">
        <v>58</v>
      </c>
      <c r="Q338" t="s">
        <v>59</v>
      </c>
      <c r="R338" t="s">
        <v>73</v>
      </c>
      <c r="S338" t="s">
        <v>144</v>
      </c>
      <c r="T338" t="s">
        <v>144</v>
      </c>
      <c r="U338" t="s">
        <v>44</v>
      </c>
      <c r="V338" t="s">
        <v>75</v>
      </c>
      <c r="W338" t="s">
        <v>76</v>
      </c>
      <c r="X338" t="s">
        <v>76</v>
      </c>
      <c r="Y338" t="s">
        <v>649</v>
      </c>
      <c r="AA338" s="5" t="str" cm="1">
        <f t="array" ref="AA33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38" t="s">
        <v>48</v>
      </c>
      <c r="AC338" t="s">
        <v>48</v>
      </c>
      <c r="AD338" t="s">
        <v>48</v>
      </c>
      <c r="AE338" t="s">
        <v>48</v>
      </c>
      <c r="AF338" t="s">
        <v>48</v>
      </c>
      <c r="AG338" t="s">
        <v>48</v>
      </c>
      <c r="AH338" t="s">
        <v>48</v>
      </c>
      <c r="AI338" t="s">
        <v>48</v>
      </c>
      <c r="AJ338" t="s">
        <v>48</v>
      </c>
      <c r="AK338" t="s">
        <v>48</v>
      </c>
      <c r="AL338" cm="1">
        <f t="array" ref="AL33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38" t="str" cm="1">
        <f t="array" ref="AM338">_xlfn.IFS(tbl_respondenti[[#This Row],[index]]&lt;=3,"málo odolný/á",tbl_respondenti[[#This Row],[index]]&lt;=7,"středně odolný/á",TRUE,"dobře odolný/á")</f>
        <v>dobře odolný/á</v>
      </c>
      <c r="AN338" t="s">
        <v>49</v>
      </c>
      <c r="AO338" t="s">
        <v>49</v>
      </c>
      <c r="AP338" t="s">
        <v>288</v>
      </c>
      <c r="AQ338" t="s">
        <v>51</v>
      </c>
      <c r="AS338" s="7" t="s">
        <v>650</v>
      </c>
      <c r="AT338" s="7" t="s">
        <v>651</v>
      </c>
      <c r="AU338" s="7" t="s">
        <v>652</v>
      </c>
    </row>
    <row r="339" spans="1:47" x14ac:dyDescent="0.35">
      <c r="A339">
        <v>142</v>
      </c>
      <c r="B339" s="1">
        <v>45217.595532407402</v>
      </c>
      <c r="C339" s="1">
        <v>45217.600451388898</v>
      </c>
      <c r="D339" t="s">
        <v>35</v>
      </c>
      <c r="F339" s="1"/>
      <c r="G339" s="2">
        <v>28</v>
      </c>
      <c r="H339" s="2" t="str" cm="1">
        <f t="array" ref="H33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39" t="s">
        <v>668</v>
      </c>
      <c r="J339" t="s">
        <v>37</v>
      </c>
      <c r="K339" t="s">
        <v>183</v>
      </c>
      <c r="L339" t="s">
        <v>183</v>
      </c>
      <c r="M339" t="s">
        <v>131</v>
      </c>
      <c r="N339" t="s">
        <v>131</v>
      </c>
      <c r="O339" t="s">
        <v>58</v>
      </c>
      <c r="P339" t="s">
        <v>58</v>
      </c>
      <c r="Q339" t="s">
        <v>121</v>
      </c>
      <c r="R339" t="s">
        <v>73</v>
      </c>
      <c r="S339" t="s">
        <v>43</v>
      </c>
      <c r="T339" t="s">
        <v>43</v>
      </c>
      <c r="U339" t="s">
        <v>74</v>
      </c>
      <c r="V339" t="s">
        <v>75</v>
      </c>
      <c r="W339" t="s">
        <v>46</v>
      </c>
      <c r="X339" t="s">
        <v>46</v>
      </c>
      <c r="Y339" t="s">
        <v>669</v>
      </c>
      <c r="Z339" s="5">
        <v>20000</v>
      </c>
      <c r="AA339" s="5" t="str" cm="1">
        <f t="array" ref="AA33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39" t="s">
        <v>48</v>
      </c>
      <c r="AC339" t="s">
        <v>48</v>
      </c>
      <c r="AD339" t="s">
        <v>64</v>
      </c>
      <c r="AE339" t="s">
        <v>48</v>
      </c>
      <c r="AF339" t="s">
        <v>64</v>
      </c>
      <c r="AG339" t="s">
        <v>48</v>
      </c>
      <c r="AH339" t="s">
        <v>48</v>
      </c>
      <c r="AI339" t="s">
        <v>64</v>
      </c>
      <c r="AJ339" t="s">
        <v>48</v>
      </c>
      <c r="AK339" t="s">
        <v>48</v>
      </c>
      <c r="AL339" cm="1">
        <f t="array" ref="AL33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39" t="str" cm="1">
        <f t="array" ref="AM339">_xlfn.IFS(tbl_respondenti[[#This Row],[index]]&lt;=3,"málo odolný/á",tbl_respondenti[[#This Row],[index]]&lt;=7,"středně odolný/á",TRUE,"dobře odolný/á")</f>
        <v>středně odolný/á</v>
      </c>
      <c r="AN339" t="s">
        <v>49</v>
      </c>
      <c r="AO339" t="s">
        <v>49</v>
      </c>
      <c r="AP339" t="s">
        <v>372</v>
      </c>
      <c r="AQ339" t="s">
        <v>51</v>
      </c>
      <c r="AS339" s="7" t="s">
        <v>670</v>
      </c>
      <c r="AT339" s="7" t="s">
        <v>671</v>
      </c>
    </row>
    <row r="340" spans="1:47" x14ac:dyDescent="0.35">
      <c r="A340">
        <v>143</v>
      </c>
      <c r="B340" s="1">
        <v>45217.602673611102</v>
      </c>
      <c r="C340" s="1">
        <v>45217.605937499997</v>
      </c>
      <c r="D340" t="s">
        <v>35</v>
      </c>
      <c r="F340" s="1"/>
      <c r="G340" s="2">
        <v>21</v>
      </c>
      <c r="H340" s="2" t="str" cm="1">
        <f t="array" ref="H34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40" t="s">
        <v>37</v>
      </c>
      <c r="J340" t="s">
        <v>37</v>
      </c>
      <c r="K340" t="s">
        <v>183</v>
      </c>
      <c r="L340" t="s">
        <v>183</v>
      </c>
      <c r="M340" t="s">
        <v>251</v>
      </c>
      <c r="N340" t="s">
        <v>251</v>
      </c>
      <c r="O340" t="s">
        <v>58</v>
      </c>
      <c r="P340" t="s">
        <v>58</v>
      </c>
      <c r="Q340" t="s">
        <v>41</v>
      </c>
      <c r="R340" t="s">
        <v>73</v>
      </c>
      <c r="S340" t="s">
        <v>43</v>
      </c>
      <c r="T340" t="s">
        <v>43</v>
      </c>
      <c r="U340" t="s">
        <v>62</v>
      </c>
      <c r="V340" t="s">
        <v>75</v>
      </c>
      <c r="W340" t="s">
        <v>46</v>
      </c>
      <c r="X340" t="s">
        <v>46</v>
      </c>
      <c r="Y340" t="s">
        <v>672</v>
      </c>
      <c r="Z340" s="5">
        <v>18000</v>
      </c>
      <c r="AA340" s="5" t="str" cm="1">
        <f t="array" ref="AA34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40" t="s">
        <v>48</v>
      </c>
      <c r="AC340" t="s">
        <v>64</v>
      </c>
      <c r="AD340" t="s">
        <v>48</v>
      </c>
      <c r="AE340" t="s">
        <v>48</v>
      </c>
      <c r="AF340" t="s">
        <v>64</v>
      </c>
      <c r="AG340" t="s">
        <v>48</v>
      </c>
      <c r="AH340" t="s">
        <v>48</v>
      </c>
      <c r="AI340" t="s">
        <v>64</v>
      </c>
      <c r="AJ340" t="s">
        <v>48</v>
      </c>
      <c r="AK340" t="s">
        <v>64</v>
      </c>
      <c r="AL340" cm="1">
        <f t="array" ref="AL34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40" t="str" cm="1">
        <f t="array" ref="AM340">_xlfn.IFS(tbl_respondenti[[#This Row],[index]]&lt;=3,"málo odolný/á",tbl_respondenti[[#This Row],[index]]&lt;=7,"středně odolný/á",TRUE,"dobře odolný/á")</f>
        <v>středně odolný/á</v>
      </c>
      <c r="AN340" t="s">
        <v>49</v>
      </c>
      <c r="AO340" t="s">
        <v>49</v>
      </c>
      <c r="AP340" t="s">
        <v>673</v>
      </c>
      <c r="AQ340" t="s">
        <v>67</v>
      </c>
      <c r="AR340" t="s">
        <v>160</v>
      </c>
      <c r="AS340" s="7" t="s">
        <v>674</v>
      </c>
      <c r="AT340" s="7" t="s">
        <v>675</v>
      </c>
    </row>
    <row r="341" spans="1:47" x14ac:dyDescent="0.35">
      <c r="A341">
        <v>146</v>
      </c>
      <c r="B341" s="1">
        <v>45217.603703703702</v>
      </c>
      <c r="C341" s="1">
        <v>45217.6101388889</v>
      </c>
      <c r="D341" t="s">
        <v>35</v>
      </c>
      <c r="F341" s="1"/>
      <c r="G341" s="2">
        <v>37</v>
      </c>
      <c r="H341" s="2" t="str" cm="1">
        <f t="array" ref="H34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41" t="s">
        <v>37</v>
      </c>
      <c r="J341" t="s">
        <v>37</v>
      </c>
      <c r="K341" t="s">
        <v>71</v>
      </c>
      <c r="L341" t="s">
        <v>71</v>
      </c>
      <c r="M341" t="s">
        <v>57</v>
      </c>
      <c r="N341" t="s">
        <v>57</v>
      </c>
      <c r="O341" t="s">
        <v>58</v>
      </c>
      <c r="P341" t="s">
        <v>58</v>
      </c>
      <c r="Q341" t="s">
        <v>41</v>
      </c>
      <c r="R341" t="s">
        <v>73</v>
      </c>
      <c r="S341" t="s">
        <v>144</v>
      </c>
      <c r="T341" t="s">
        <v>144</v>
      </c>
      <c r="U341" t="s">
        <v>44</v>
      </c>
      <c r="V341" t="s">
        <v>421</v>
      </c>
      <c r="W341" t="s">
        <v>88</v>
      </c>
      <c r="X341" t="s">
        <v>88</v>
      </c>
      <c r="Y341" t="s">
        <v>684</v>
      </c>
      <c r="Z341" s="5">
        <v>800000</v>
      </c>
      <c r="AA341" s="5" t="str" cm="1">
        <f t="array" ref="AA34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41" t="s">
        <v>48</v>
      </c>
      <c r="AC341" t="s">
        <v>64</v>
      </c>
      <c r="AD341" t="s">
        <v>48</v>
      </c>
      <c r="AE341" t="s">
        <v>48</v>
      </c>
      <c r="AF341" t="s">
        <v>64</v>
      </c>
      <c r="AG341" t="s">
        <v>48</v>
      </c>
      <c r="AH341" t="s">
        <v>48</v>
      </c>
      <c r="AI341" t="s">
        <v>64</v>
      </c>
      <c r="AJ341" t="s">
        <v>48</v>
      </c>
      <c r="AK341" t="s">
        <v>48</v>
      </c>
      <c r="AL341" cm="1">
        <f t="array" ref="AL34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41" t="str" cm="1">
        <f t="array" ref="AM341">_xlfn.IFS(tbl_respondenti[[#This Row],[index]]&lt;=3,"málo odolný/á",tbl_respondenti[[#This Row],[index]]&lt;=7,"středně odolný/á",TRUE,"dobře odolný/á")</f>
        <v>středně odolný/á</v>
      </c>
      <c r="AN341" t="s">
        <v>49</v>
      </c>
      <c r="AO341" t="s">
        <v>49</v>
      </c>
      <c r="AP341" t="s">
        <v>685</v>
      </c>
      <c r="AQ341" t="s">
        <v>67</v>
      </c>
      <c r="AR341" t="s">
        <v>260</v>
      </c>
      <c r="AS341" s="7" t="s">
        <v>686</v>
      </c>
      <c r="AT341" s="7" t="s">
        <v>687</v>
      </c>
    </row>
    <row r="342" spans="1:47" x14ac:dyDescent="0.35">
      <c r="A342">
        <v>148</v>
      </c>
      <c r="B342" s="1">
        <v>45217.613692129598</v>
      </c>
      <c r="C342" s="1">
        <v>45217.616562499999</v>
      </c>
      <c r="D342" t="s">
        <v>35</v>
      </c>
      <c r="F342" s="1"/>
      <c r="G342" s="2">
        <v>27</v>
      </c>
      <c r="H342" s="2" t="str" cm="1">
        <f t="array" ref="H34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42" t="s">
        <v>695</v>
      </c>
      <c r="J342" t="s">
        <v>37</v>
      </c>
      <c r="K342" t="s">
        <v>94</v>
      </c>
      <c r="L342" t="s">
        <v>94</v>
      </c>
      <c r="M342" t="s">
        <v>95</v>
      </c>
      <c r="N342" t="s">
        <v>95</v>
      </c>
      <c r="O342" t="s">
        <v>58</v>
      </c>
      <c r="P342" t="s">
        <v>58</v>
      </c>
      <c r="Q342" t="s">
        <v>59</v>
      </c>
      <c r="R342" t="s">
        <v>73</v>
      </c>
      <c r="S342" t="s">
        <v>43</v>
      </c>
      <c r="T342" t="s">
        <v>43</v>
      </c>
      <c r="U342" t="s">
        <v>74</v>
      </c>
      <c r="V342" t="s">
        <v>75</v>
      </c>
      <c r="W342" t="s">
        <v>76</v>
      </c>
      <c r="X342" t="s">
        <v>76</v>
      </c>
      <c r="AA342" s="5" t="str" cm="1">
        <f t="array" ref="AA34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42" t="s">
        <v>64</v>
      </c>
      <c r="AC342" t="s">
        <v>48</v>
      </c>
      <c r="AD342" t="s">
        <v>48</v>
      </c>
      <c r="AE342" t="s">
        <v>48</v>
      </c>
      <c r="AF342" t="s">
        <v>48</v>
      </c>
      <c r="AG342" t="s">
        <v>48</v>
      </c>
      <c r="AH342" t="s">
        <v>48</v>
      </c>
      <c r="AI342" t="s">
        <v>48</v>
      </c>
      <c r="AJ342" t="s">
        <v>64</v>
      </c>
      <c r="AK342" t="s">
        <v>48</v>
      </c>
      <c r="AL342" cm="1">
        <f t="array" ref="AL34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42" t="str" cm="1">
        <f t="array" ref="AM342">_xlfn.IFS(tbl_respondenti[[#This Row],[index]]&lt;=3,"málo odolný/á",tbl_respondenti[[#This Row],[index]]&lt;=7,"středně odolný/á",TRUE,"dobře odolný/á")</f>
        <v>středně odolný/á</v>
      </c>
      <c r="AN342" t="s">
        <v>253</v>
      </c>
      <c r="AO342" t="s">
        <v>253</v>
      </c>
      <c r="AQ342" t="s">
        <v>51</v>
      </c>
      <c r="AS342" s="7" t="s">
        <v>696</v>
      </c>
      <c r="AT342" s="7" t="s">
        <v>697</v>
      </c>
    </row>
    <row r="343" spans="1:47" ht="29" x14ac:dyDescent="0.35">
      <c r="A343">
        <v>150</v>
      </c>
      <c r="B343" s="1">
        <v>45217.601597222201</v>
      </c>
      <c r="C343" s="1">
        <v>45217.620636574102</v>
      </c>
      <c r="D343" t="s">
        <v>35</v>
      </c>
      <c r="F343" s="1"/>
      <c r="G343">
        <v>23</v>
      </c>
      <c r="H343" t="str" cm="1">
        <f t="array" ref="H34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43" t="s">
        <v>70</v>
      </c>
      <c r="J343" t="s">
        <v>70</v>
      </c>
      <c r="K343" t="s">
        <v>38</v>
      </c>
      <c r="L343" t="s">
        <v>38</v>
      </c>
      <c r="M343" t="s">
        <v>72</v>
      </c>
      <c r="N343" t="s">
        <v>72</v>
      </c>
      <c r="O343" t="s">
        <v>58</v>
      </c>
      <c r="P343" t="s">
        <v>58</v>
      </c>
      <c r="Q343" t="s">
        <v>59</v>
      </c>
      <c r="R343" t="s">
        <v>73</v>
      </c>
      <c r="S343" t="s">
        <v>43</v>
      </c>
      <c r="T343" t="s">
        <v>43</v>
      </c>
      <c r="U343" t="s">
        <v>62</v>
      </c>
      <c r="V343" t="s">
        <v>63</v>
      </c>
      <c r="W343" t="s">
        <v>702</v>
      </c>
      <c r="X343" t="s">
        <v>88</v>
      </c>
      <c r="Y343" t="s">
        <v>703</v>
      </c>
      <c r="Z343" s="5">
        <v>20000</v>
      </c>
      <c r="AA343" s="5" t="str" cm="1">
        <f t="array" ref="AA34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43" t="s">
        <v>48</v>
      </c>
      <c r="AC343" t="s">
        <v>48</v>
      </c>
      <c r="AD343" t="s">
        <v>48</v>
      </c>
      <c r="AE343" t="s">
        <v>48</v>
      </c>
      <c r="AF343" t="s">
        <v>48</v>
      </c>
      <c r="AG343" t="s">
        <v>48</v>
      </c>
      <c r="AH343" t="s">
        <v>48</v>
      </c>
      <c r="AI343" t="s">
        <v>48</v>
      </c>
      <c r="AJ343" t="s">
        <v>48</v>
      </c>
      <c r="AK343" t="s">
        <v>64</v>
      </c>
      <c r="AL343" cm="1">
        <f t="array" ref="AL34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43" t="str" cm="1">
        <f t="array" ref="AM343">_xlfn.IFS(tbl_respondenti[[#This Row],[index]]&lt;=3,"málo odolný/á",tbl_respondenti[[#This Row],[index]]&lt;=7,"středně odolný/á",TRUE,"dobře odolný/á")</f>
        <v>dobře odolný/á</v>
      </c>
      <c r="AN343" t="s">
        <v>65</v>
      </c>
      <c r="AO343" t="s">
        <v>65</v>
      </c>
      <c r="AP343" t="s">
        <v>418</v>
      </c>
      <c r="AQ343" t="s">
        <v>51</v>
      </c>
      <c r="AS343" s="7" t="s">
        <v>704</v>
      </c>
      <c r="AT343" s="7" t="s">
        <v>705</v>
      </c>
    </row>
    <row r="344" spans="1:47" x14ac:dyDescent="0.35">
      <c r="A344">
        <v>162</v>
      </c>
      <c r="B344" s="1">
        <v>45217.647835648102</v>
      </c>
      <c r="C344" s="1">
        <v>45217.651307870401</v>
      </c>
      <c r="D344" t="s">
        <v>35</v>
      </c>
      <c r="F344" s="1"/>
      <c r="G344" s="2">
        <v>18</v>
      </c>
      <c r="H344" s="2" t="str" cm="1">
        <f t="array" ref="H34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344" t="s">
        <v>56</v>
      </c>
      <c r="J344" t="s">
        <v>56</v>
      </c>
      <c r="K344" t="s">
        <v>748</v>
      </c>
      <c r="L344" t="s">
        <v>71</v>
      </c>
      <c r="M344" t="s">
        <v>57</v>
      </c>
      <c r="N344" t="s">
        <v>57</v>
      </c>
      <c r="O344" t="s">
        <v>58</v>
      </c>
      <c r="P344" t="s">
        <v>58</v>
      </c>
      <c r="Q344" t="s">
        <v>41</v>
      </c>
      <c r="R344" t="s">
        <v>73</v>
      </c>
      <c r="S344" t="s">
        <v>43</v>
      </c>
      <c r="T344" t="s">
        <v>43</v>
      </c>
      <c r="U344" t="s">
        <v>62</v>
      </c>
      <c r="V344" t="s">
        <v>63</v>
      </c>
      <c r="W344" t="s">
        <v>88</v>
      </c>
      <c r="X344" t="s">
        <v>88</v>
      </c>
      <c r="Y344" s="2" t="s">
        <v>749</v>
      </c>
      <c r="Z344" s="6">
        <v>15000</v>
      </c>
      <c r="AA344" s="6" t="str" cm="1">
        <f t="array" ref="AA34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44" t="s">
        <v>48</v>
      </c>
      <c r="AC344" t="s">
        <v>48</v>
      </c>
      <c r="AD344" t="s">
        <v>48</v>
      </c>
      <c r="AE344" t="s">
        <v>48</v>
      </c>
      <c r="AF344" t="s">
        <v>48</v>
      </c>
      <c r="AG344" t="s">
        <v>48</v>
      </c>
      <c r="AH344" t="s">
        <v>48</v>
      </c>
      <c r="AI344" t="s">
        <v>64</v>
      </c>
      <c r="AJ344" t="s">
        <v>48</v>
      </c>
      <c r="AK344" t="s">
        <v>48</v>
      </c>
      <c r="AL344" cm="1">
        <f t="array" ref="AL34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44" t="str" cm="1">
        <f t="array" ref="AM344">_xlfn.IFS(tbl_respondenti[[#This Row],[index]]&lt;=3,"málo odolný/á",tbl_respondenti[[#This Row],[index]]&lt;=7,"středně odolný/á",TRUE,"dobře odolný/á")</f>
        <v>dobře odolný/á</v>
      </c>
      <c r="AN344" t="s">
        <v>49</v>
      </c>
      <c r="AO344" t="s">
        <v>49</v>
      </c>
      <c r="AP344" t="s">
        <v>372</v>
      </c>
      <c r="AQ344" t="s">
        <v>67</v>
      </c>
      <c r="AR344" t="s">
        <v>547</v>
      </c>
      <c r="AS344" s="7" t="s">
        <v>750</v>
      </c>
      <c r="AT344" s="7" t="s">
        <v>751</v>
      </c>
    </row>
    <row r="345" spans="1:47" x14ac:dyDescent="0.35">
      <c r="A345">
        <v>180</v>
      </c>
      <c r="B345" s="1">
        <v>45217.693587962996</v>
      </c>
      <c r="C345" s="1">
        <v>45217.699178240699</v>
      </c>
      <c r="D345" t="s">
        <v>35</v>
      </c>
      <c r="F345" s="1"/>
      <c r="G345" s="2">
        <v>47</v>
      </c>
      <c r="H345" s="2" t="str" cm="1">
        <f t="array" ref="H34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45" t="s">
        <v>195</v>
      </c>
      <c r="J345" t="s">
        <v>195</v>
      </c>
      <c r="K345" t="s">
        <v>71</v>
      </c>
      <c r="L345" t="s">
        <v>71</v>
      </c>
      <c r="M345" t="s">
        <v>57</v>
      </c>
      <c r="N345" t="s">
        <v>57</v>
      </c>
      <c r="O345" t="s">
        <v>58</v>
      </c>
      <c r="P345" t="s">
        <v>58</v>
      </c>
      <c r="Q345" t="s">
        <v>59</v>
      </c>
      <c r="R345" t="s">
        <v>73</v>
      </c>
      <c r="S345" t="s">
        <v>144</v>
      </c>
      <c r="T345" t="s">
        <v>144</v>
      </c>
      <c r="U345" t="s">
        <v>44</v>
      </c>
      <c r="V345" t="s">
        <v>75</v>
      </c>
      <c r="W345" t="s">
        <v>806</v>
      </c>
      <c r="X345" t="s">
        <v>88</v>
      </c>
      <c r="Y345" t="s">
        <v>807</v>
      </c>
      <c r="Z345" s="5">
        <v>150000</v>
      </c>
      <c r="AA345" s="5" t="str" cm="1">
        <f t="array" ref="AA34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45" t="s">
        <v>48</v>
      </c>
      <c r="AC345" t="s">
        <v>48</v>
      </c>
      <c r="AD345" t="s">
        <v>48</v>
      </c>
      <c r="AE345" t="s">
        <v>48</v>
      </c>
      <c r="AF345" t="s">
        <v>48</v>
      </c>
      <c r="AG345" t="s">
        <v>48</v>
      </c>
      <c r="AH345" t="s">
        <v>48</v>
      </c>
      <c r="AI345" t="s">
        <v>48</v>
      </c>
      <c r="AJ345" t="s">
        <v>48</v>
      </c>
      <c r="AL345" cm="1">
        <f t="array" ref="AL34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45" t="str" cm="1">
        <f t="array" ref="AM345">_xlfn.IFS(tbl_respondenti[[#This Row],[index]]&lt;=3,"málo odolný/á",tbl_respondenti[[#This Row],[index]]&lt;=7,"středně odolný/á",TRUE,"dobře odolný/á")</f>
        <v>dobře odolný/á</v>
      </c>
      <c r="AN345" t="s">
        <v>65</v>
      </c>
      <c r="AO345" t="s">
        <v>65</v>
      </c>
      <c r="AP345" t="s">
        <v>808</v>
      </c>
      <c r="AQ345" t="s">
        <v>51</v>
      </c>
      <c r="AS345" s="7" t="s">
        <v>809</v>
      </c>
      <c r="AT345" s="7" t="s">
        <v>810</v>
      </c>
    </row>
    <row r="346" spans="1:47" x14ac:dyDescent="0.35">
      <c r="A346">
        <v>193</v>
      </c>
      <c r="B346" s="1">
        <v>45217.760844907403</v>
      </c>
      <c r="C346" s="1">
        <v>45217.762696759302</v>
      </c>
      <c r="D346" t="s">
        <v>35</v>
      </c>
      <c r="F346" s="1"/>
      <c r="G346" s="2">
        <v>47</v>
      </c>
      <c r="H346" s="2" t="str" cm="1">
        <f t="array" ref="H34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46" t="s">
        <v>70</v>
      </c>
      <c r="J346" t="s">
        <v>70</v>
      </c>
      <c r="K346" t="s">
        <v>94</v>
      </c>
      <c r="L346" t="s">
        <v>94</v>
      </c>
      <c r="M346" t="s">
        <v>114</v>
      </c>
      <c r="N346" t="s">
        <v>114</v>
      </c>
      <c r="O346" t="s">
        <v>40</v>
      </c>
      <c r="P346" t="s">
        <v>40</v>
      </c>
      <c r="Q346" t="s">
        <v>59</v>
      </c>
      <c r="R346" t="s">
        <v>73</v>
      </c>
      <c r="S346" t="s">
        <v>43</v>
      </c>
      <c r="T346" t="s">
        <v>43</v>
      </c>
      <c r="U346" t="s">
        <v>44</v>
      </c>
      <c r="V346" t="s">
        <v>75</v>
      </c>
      <c r="W346" t="s">
        <v>46</v>
      </c>
      <c r="X346" t="s">
        <v>46</v>
      </c>
      <c r="AA346" s="5" t="str" cm="1">
        <f t="array" ref="AA34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46" t="s">
        <v>64</v>
      </c>
      <c r="AC346" t="s">
        <v>48</v>
      </c>
      <c r="AD346" t="s">
        <v>48</v>
      </c>
      <c r="AE346" t="s">
        <v>48</v>
      </c>
      <c r="AF346" t="s">
        <v>48</v>
      </c>
      <c r="AG346" t="s">
        <v>48</v>
      </c>
      <c r="AH346" t="s">
        <v>48</v>
      </c>
      <c r="AI346" t="s">
        <v>64</v>
      </c>
      <c r="AJ346" t="s">
        <v>64</v>
      </c>
      <c r="AK346" t="s">
        <v>64</v>
      </c>
      <c r="AL346" cm="1">
        <f t="array" ref="AL34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46" t="str" cm="1">
        <f t="array" ref="AM346">_xlfn.IFS(tbl_respondenti[[#This Row],[index]]&lt;=3,"málo odolný/á",tbl_respondenti[[#This Row],[index]]&lt;=7,"středně odolný/á",TRUE,"dobře odolný/á")</f>
        <v>středně odolný/á</v>
      </c>
      <c r="AN346" t="s">
        <v>253</v>
      </c>
      <c r="AO346" t="s">
        <v>253</v>
      </c>
      <c r="AQ346" t="s">
        <v>51</v>
      </c>
      <c r="AT346"/>
    </row>
    <row r="347" spans="1:47" x14ac:dyDescent="0.35">
      <c r="A347">
        <v>195</v>
      </c>
      <c r="B347" s="1">
        <v>45217.762731481504</v>
      </c>
      <c r="C347" s="1">
        <v>45217.7671064815</v>
      </c>
      <c r="D347" t="s">
        <v>35</v>
      </c>
      <c r="F347" s="1"/>
      <c r="G347" s="2">
        <v>46</v>
      </c>
      <c r="H347" s="2" t="str" cm="1">
        <f t="array" ref="H34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47" t="s">
        <v>195</v>
      </c>
      <c r="J347" t="s">
        <v>195</v>
      </c>
      <c r="K347" t="s">
        <v>71</v>
      </c>
      <c r="L347" t="s">
        <v>71</v>
      </c>
      <c r="M347" t="s">
        <v>57</v>
      </c>
      <c r="N347" t="s">
        <v>57</v>
      </c>
      <c r="O347" t="s">
        <v>58</v>
      </c>
      <c r="P347" t="s">
        <v>58</v>
      </c>
      <c r="Q347" t="s">
        <v>41</v>
      </c>
      <c r="R347" t="s">
        <v>73</v>
      </c>
      <c r="S347" t="s">
        <v>43</v>
      </c>
      <c r="T347" t="s">
        <v>43</v>
      </c>
      <c r="U347" t="s">
        <v>44</v>
      </c>
      <c r="V347" t="s">
        <v>75</v>
      </c>
      <c r="W347" t="s">
        <v>76</v>
      </c>
      <c r="X347" t="s">
        <v>76</v>
      </c>
      <c r="Y347" s="2" t="s">
        <v>242</v>
      </c>
      <c r="Z347" s="6">
        <v>30000</v>
      </c>
      <c r="AA347" s="6" t="str" cm="1">
        <f t="array" ref="AA34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47" t="s">
        <v>48</v>
      </c>
      <c r="AC347" t="s">
        <v>48</v>
      </c>
      <c r="AD347" t="s">
        <v>48</v>
      </c>
      <c r="AE347" t="s">
        <v>48</v>
      </c>
      <c r="AF347" t="s">
        <v>48</v>
      </c>
      <c r="AG347" t="s">
        <v>48</v>
      </c>
      <c r="AH347" t="s">
        <v>48</v>
      </c>
      <c r="AI347" t="s">
        <v>48</v>
      </c>
      <c r="AJ347" t="s">
        <v>48</v>
      </c>
      <c r="AK347" t="s">
        <v>64</v>
      </c>
      <c r="AL347" cm="1">
        <f t="array" ref="AL34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47" t="str" cm="1">
        <f t="array" ref="AM347">_xlfn.IFS(tbl_respondenti[[#This Row],[index]]&lt;=3,"málo odolný/á",tbl_respondenti[[#This Row],[index]]&lt;=7,"středně odolný/á",TRUE,"dobře odolný/á")</f>
        <v>dobře odolný/á</v>
      </c>
      <c r="AN347" t="s">
        <v>49</v>
      </c>
      <c r="AO347" t="s">
        <v>49</v>
      </c>
      <c r="AP347" t="s">
        <v>581</v>
      </c>
      <c r="AQ347" t="s">
        <v>51</v>
      </c>
      <c r="AS347" s="7" t="s">
        <v>859</v>
      </c>
      <c r="AT347" s="7" t="s">
        <v>203</v>
      </c>
    </row>
    <row r="348" spans="1:47" x14ac:dyDescent="0.35">
      <c r="A348">
        <v>196</v>
      </c>
      <c r="B348" s="1">
        <v>45217.774479166699</v>
      </c>
      <c r="C348" s="1">
        <v>45217.779467592598</v>
      </c>
      <c r="D348" t="s">
        <v>35</v>
      </c>
      <c r="F348" s="1"/>
      <c r="G348" s="2">
        <v>37</v>
      </c>
      <c r="H348" s="2" t="str" cm="1">
        <f t="array" ref="H34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48" t="s">
        <v>37</v>
      </c>
      <c r="J348" t="s">
        <v>37</v>
      </c>
      <c r="K348" t="s">
        <v>94</v>
      </c>
      <c r="L348" t="s">
        <v>94</v>
      </c>
      <c r="M348" t="s">
        <v>39</v>
      </c>
      <c r="N348" t="s">
        <v>39</v>
      </c>
      <c r="O348" t="s">
        <v>58</v>
      </c>
      <c r="P348" t="s">
        <v>58</v>
      </c>
      <c r="Q348" t="s">
        <v>41</v>
      </c>
      <c r="R348" t="s">
        <v>73</v>
      </c>
      <c r="S348" t="s">
        <v>43</v>
      </c>
      <c r="T348" t="s">
        <v>43</v>
      </c>
      <c r="U348" t="s">
        <v>62</v>
      </c>
      <c r="V348" t="s">
        <v>75</v>
      </c>
      <c r="W348" t="s">
        <v>76</v>
      </c>
      <c r="X348" t="s">
        <v>76</v>
      </c>
      <c r="Y348" s="2" t="s">
        <v>232</v>
      </c>
      <c r="Z348" s="6">
        <v>20000</v>
      </c>
      <c r="AA348" s="6" t="str" cm="1">
        <f t="array" ref="AA34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48" t="s">
        <v>64</v>
      </c>
      <c r="AC348" t="s">
        <v>48</v>
      </c>
      <c r="AD348" t="s">
        <v>48</v>
      </c>
      <c r="AE348" t="s">
        <v>48</v>
      </c>
      <c r="AF348" t="s">
        <v>48</v>
      </c>
      <c r="AG348" t="s">
        <v>48</v>
      </c>
      <c r="AH348" t="s">
        <v>48</v>
      </c>
      <c r="AI348" t="s">
        <v>64</v>
      </c>
      <c r="AJ348" t="s">
        <v>48</v>
      </c>
      <c r="AK348" t="s">
        <v>48</v>
      </c>
      <c r="AL348" cm="1">
        <f t="array" ref="AL34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48" t="str" cm="1">
        <f t="array" ref="AM348">_xlfn.IFS(tbl_respondenti[[#This Row],[index]]&lt;=3,"málo odolný/á",tbl_respondenti[[#This Row],[index]]&lt;=7,"středně odolný/á",TRUE,"dobře odolný/á")</f>
        <v>středně odolný/á</v>
      </c>
      <c r="AN348" t="s">
        <v>49</v>
      </c>
      <c r="AO348" t="s">
        <v>49</v>
      </c>
      <c r="AP348" t="s">
        <v>372</v>
      </c>
      <c r="AQ348" t="s">
        <v>51</v>
      </c>
      <c r="AS348" s="7" t="s">
        <v>860</v>
      </c>
      <c r="AT348" s="7" t="s">
        <v>861</v>
      </c>
    </row>
    <row r="349" spans="1:47" x14ac:dyDescent="0.35">
      <c r="A349">
        <v>197</v>
      </c>
      <c r="B349" s="1">
        <v>45217.785405092603</v>
      </c>
      <c r="C349" s="1">
        <v>45217.791365740697</v>
      </c>
      <c r="D349" t="s">
        <v>35</v>
      </c>
      <c r="F349" s="1"/>
      <c r="G349" s="2">
        <v>38</v>
      </c>
      <c r="H349" s="2" t="str" cm="1">
        <f t="array" ref="H34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49" t="s">
        <v>56</v>
      </c>
      <c r="J349" t="s">
        <v>56</v>
      </c>
      <c r="K349" t="s">
        <v>94</v>
      </c>
      <c r="L349" t="s">
        <v>94</v>
      </c>
      <c r="M349" t="s">
        <v>251</v>
      </c>
      <c r="N349" t="s">
        <v>251</v>
      </c>
      <c r="O349" t="s">
        <v>58</v>
      </c>
      <c r="P349" t="s">
        <v>58</v>
      </c>
      <c r="Q349" t="s">
        <v>59</v>
      </c>
      <c r="R349" t="s">
        <v>73</v>
      </c>
      <c r="S349" t="s">
        <v>43</v>
      </c>
      <c r="T349" t="s">
        <v>43</v>
      </c>
      <c r="U349" t="s">
        <v>74</v>
      </c>
      <c r="V349" t="s">
        <v>63</v>
      </c>
      <c r="W349" t="s">
        <v>88</v>
      </c>
      <c r="X349" t="s">
        <v>88</v>
      </c>
      <c r="Y349" s="2" t="s">
        <v>384</v>
      </c>
      <c r="Z349" s="6">
        <v>25000</v>
      </c>
      <c r="AA349" s="6" t="str" cm="1">
        <f t="array" ref="AA34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49" t="s">
        <v>64</v>
      </c>
      <c r="AC349" t="s">
        <v>64</v>
      </c>
      <c r="AD349" t="s">
        <v>48</v>
      </c>
      <c r="AE349" t="s">
        <v>48</v>
      </c>
      <c r="AF349" t="s">
        <v>64</v>
      </c>
      <c r="AG349" t="s">
        <v>64</v>
      </c>
      <c r="AH349" t="s">
        <v>48</v>
      </c>
      <c r="AI349" t="s">
        <v>64</v>
      </c>
      <c r="AJ349" t="s">
        <v>48</v>
      </c>
      <c r="AK349" t="s">
        <v>48</v>
      </c>
      <c r="AL349" cm="1">
        <f t="array" ref="AL34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349" t="str" cm="1">
        <f t="array" ref="AM349">_xlfn.IFS(tbl_respondenti[[#This Row],[index]]&lt;=3,"málo odolný/á",tbl_respondenti[[#This Row],[index]]&lt;=7,"středně odolný/á",TRUE,"dobře odolný/á")</f>
        <v>středně odolný/á</v>
      </c>
      <c r="AN349" t="s">
        <v>49</v>
      </c>
      <c r="AO349" t="s">
        <v>49</v>
      </c>
      <c r="AP349" t="s">
        <v>863</v>
      </c>
      <c r="AQ349" t="s">
        <v>67</v>
      </c>
      <c r="AR349" t="s">
        <v>160</v>
      </c>
      <c r="AS349" s="7" t="s">
        <v>770</v>
      </c>
      <c r="AT349" s="7" t="s">
        <v>864</v>
      </c>
    </row>
    <row r="350" spans="1:47" ht="29" x14ac:dyDescent="0.35">
      <c r="A350">
        <v>203</v>
      </c>
      <c r="B350" s="1">
        <v>45217.815277777801</v>
      </c>
      <c r="C350" s="1">
        <v>45217.826678240701</v>
      </c>
      <c r="D350" t="s">
        <v>35</v>
      </c>
      <c r="F350" s="1"/>
      <c r="G350" s="2">
        <v>46</v>
      </c>
      <c r="H350" s="2" t="str" cm="1">
        <f t="array" ref="H35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50" t="s">
        <v>668</v>
      </c>
      <c r="J350" t="s">
        <v>37</v>
      </c>
      <c r="K350" t="s">
        <v>183</v>
      </c>
      <c r="L350" t="s">
        <v>183</v>
      </c>
      <c r="M350" t="s">
        <v>143</v>
      </c>
      <c r="N350" t="s">
        <v>143</v>
      </c>
      <c r="O350" t="s">
        <v>58</v>
      </c>
      <c r="P350" t="s">
        <v>58</v>
      </c>
      <c r="Q350" t="s">
        <v>59</v>
      </c>
      <c r="R350" t="s">
        <v>73</v>
      </c>
      <c r="S350" t="s">
        <v>43</v>
      </c>
      <c r="T350" t="s">
        <v>43</v>
      </c>
      <c r="U350" t="s">
        <v>44</v>
      </c>
      <c r="V350" t="s">
        <v>75</v>
      </c>
      <c r="W350" t="s">
        <v>76</v>
      </c>
      <c r="X350" t="s">
        <v>76</v>
      </c>
      <c r="Y350" t="s">
        <v>879</v>
      </c>
      <c r="Z350" s="5">
        <v>150000</v>
      </c>
      <c r="AA350" s="5" t="str" cm="1">
        <f t="array" ref="AA35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50" t="s">
        <v>48</v>
      </c>
      <c r="AD350" t="s">
        <v>48</v>
      </c>
      <c r="AE350" t="s">
        <v>48</v>
      </c>
      <c r="AF350" t="s">
        <v>48</v>
      </c>
      <c r="AG350" t="s">
        <v>48</v>
      </c>
      <c r="AH350" t="s">
        <v>48</v>
      </c>
      <c r="AI350" t="s">
        <v>64</v>
      </c>
      <c r="AJ350" t="s">
        <v>48</v>
      </c>
      <c r="AL350" cm="1">
        <f t="array" ref="AL35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50" t="str" cm="1">
        <f t="array" ref="AM350">_xlfn.IFS(tbl_respondenti[[#This Row],[index]]&lt;=3,"málo odolný/á",tbl_respondenti[[#This Row],[index]]&lt;=7,"středně odolný/á",TRUE,"dobře odolný/á")</f>
        <v>středně odolný/á</v>
      </c>
      <c r="AN350" t="s">
        <v>49</v>
      </c>
      <c r="AO350" t="s">
        <v>49</v>
      </c>
      <c r="AP350" t="s">
        <v>288</v>
      </c>
      <c r="AQ350" t="s">
        <v>51</v>
      </c>
      <c r="AS350" s="7" t="s">
        <v>880</v>
      </c>
      <c r="AT350" s="7" t="s">
        <v>881</v>
      </c>
    </row>
    <row r="351" spans="1:47" x14ac:dyDescent="0.35">
      <c r="A351">
        <v>205</v>
      </c>
      <c r="B351" s="1">
        <v>45217.829710648097</v>
      </c>
      <c r="C351" s="1">
        <v>45217.836099537002</v>
      </c>
      <c r="D351" t="s">
        <v>35</v>
      </c>
      <c r="F351" s="1"/>
      <c r="G351" s="2">
        <v>48</v>
      </c>
      <c r="H351" s="2" t="str" cm="1">
        <f t="array" ref="H35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51" t="s">
        <v>37</v>
      </c>
      <c r="J351" t="s">
        <v>37</v>
      </c>
      <c r="K351" t="s">
        <v>71</v>
      </c>
      <c r="L351" t="s">
        <v>71</v>
      </c>
      <c r="M351" t="s">
        <v>57</v>
      </c>
      <c r="N351" t="s">
        <v>57</v>
      </c>
      <c r="O351" t="s">
        <v>887</v>
      </c>
      <c r="P351" t="s">
        <v>58</v>
      </c>
      <c r="Q351" t="s">
        <v>41</v>
      </c>
      <c r="R351" t="s">
        <v>73</v>
      </c>
      <c r="S351" t="s">
        <v>43</v>
      </c>
      <c r="T351" t="s">
        <v>43</v>
      </c>
      <c r="U351" t="s">
        <v>44</v>
      </c>
      <c r="V351" t="s">
        <v>75</v>
      </c>
      <c r="W351" t="s">
        <v>88</v>
      </c>
      <c r="X351" t="s">
        <v>88</v>
      </c>
      <c r="Y351" t="s">
        <v>888</v>
      </c>
      <c r="Z351" s="5">
        <v>200000</v>
      </c>
      <c r="AA351" s="5" t="str" cm="1">
        <f t="array" ref="AA35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51" t="s">
        <v>48</v>
      </c>
      <c r="AC351" t="s">
        <v>48</v>
      </c>
      <c r="AD351" t="s">
        <v>48</v>
      </c>
      <c r="AE351" t="s">
        <v>48</v>
      </c>
      <c r="AF351" t="s">
        <v>48</v>
      </c>
      <c r="AG351" t="s">
        <v>48</v>
      </c>
      <c r="AH351" t="s">
        <v>48</v>
      </c>
      <c r="AI351" t="s">
        <v>48</v>
      </c>
      <c r="AJ351" t="s">
        <v>48</v>
      </c>
      <c r="AK351" t="s">
        <v>64</v>
      </c>
      <c r="AL351" cm="1">
        <f t="array" ref="AL35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51" t="str" cm="1">
        <f t="array" ref="AM351">_xlfn.IFS(tbl_respondenti[[#This Row],[index]]&lt;=3,"málo odolný/á",tbl_respondenti[[#This Row],[index]]&lt;=7,"středně odolný/á",TRUE,"dobře odolný/á")</f>
        <v>dobře odolný/á</v>
      </c>
      <c r="AN351" t="s">
        <v>49</v>
      </c>
      <c r="AO351" t="s">
        <v>49</v>
      </c>
      <c r="AP351" t="s">
        <v>889</v>
      </c>
      <c r="AQ351" t="s">
        <v>51</v>
      </c>
      <c r="AS351" s="7" t="s">
        <v>890</v>
      </c>
      <c r="AT351" s="7" t="s">
        <v>891</v>
      </c>
    </row>
    <row r="352" spans="1:47" ht="29" x14ac:dyDescent="0.35">
      <c r="A352">
        <v>207</v>
      </c>
      <c r="B352" s="1">
        <v>45217.830648148098</v>
      </c>
      <c r="C352" s="1">
        <v>45217.840335648099</v>
      </c>
      <c r="D352" t="s">
        <v>35</v>
      </c>
      <c r="F352" s="1"/>
      <c r="G352" s="2">
        <v>35</v>
      </c>
      <c r="H352" s="2" t="str" cm="1">
        <f t="array" ref="H35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52" t="s">
        <v>195</v>
      </c>
      <c r="J352" t="s">
        <v>195</v>
      </c>
      <c r="K352" t="s">
        <v>94</v>
      </c>
      <c r="L352" t="s">
        <v>94</v>
      </c>
      <c r="M352" t="s">
        <v>114</v>
      </c>
      <c r="N352" t="s">
        <v>114</v>
      </c>
      <c r="O352" t="s">
        <v>58</v>
      </c>
      <c r="P352" t="s">
        <v>58</v>
      </c>
      <c r="Q352" t="s">
        <v>41</v>
      </c>
      <c r="R352" t="s">
        <v>73</v>
      </c>
      <c r="S352" t="s">
        <v>43</v>
      </c>
      <c r="T352" t="s">
        <v>43</v>
      </c>
      <c r="U352" t="s">
        <v>74</v>
      </c>
      <c r="V352" t="s">
        <v>75</v>
      </c>
      <c r="W352" t="s">
        <v>46</v>
      </c>
      <c r="X352" t="s">
        <v>46</v>
      </c>
      <c r="Y352" s="2" t="s">
        <v>897</v>
      </c>
      <c r="Z352" s="6">
        <v>80000</v>
      </c>
      <c r="AA352" s="6" t="str" cm="1">
        <f t="array" ref="AA35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52" t="s">
        <v>64</v>
      </c>
      <c r="AC352" t="s">
        <v>48</v>
      </c>
      <c r="AD352" t="s">
        <v>48</v>
      </c>
      <c r="AE352" t="s">
        <v>48</v>
      </c>
      <c r="AF352" t="s">
        <v>48</v>
      </c>
      <c r="AG352" t="s">
        <v>48</v>
      </c>
      <c r="AH352" t="s">
        <v>48</v>
      </c>
      <c r="AI352" t="s">
        <v>48</v>
      </c>
      <c r="AJ352" t="s">
        <v>48</v>
      </c>
      <c r="AK352" t="s">
        <v>64</v>
      </c>
      <c r="AL352" cm="1">
        <f t="array" ref="AL35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52" t="str" cm="1">
        <f t="array" ref="AM352">_xlfn.IFS(tbl_respondenti[[#This Row],[index]]&lt;=3,"málo odolný/á",tbl_respondenti[[#This Row],[index]]&lt;=7,"středně odolný/á",TRUE,"dobře odolný/á")</f>
        <v>dobře odolný/á</v>
      </c>
      <c r="AN352" t="s">
        <v>49</v>
      </c>
      <c r="AO352" t="s">
        <v>49</v>
      </c>
      <c r="AP352" t="s">
        <v>898</v>
      </c>
      <c r="AQ352" t="s">
        <v>67</v>
      </c>
      <c r="AR352" t="s">
        <v>111</v>
      </c>
      <c r="AS352" s="7" t="s">
        <v>899</v>
      </c>
      <c r="AT352" s="7" t="s">
        <v>900</v>
      </c>
      <c r="AU352" s="7" t="s">
        <v>901</v>
      </c>
    </row>
    <row r="353" spans="1:47" x14ac:dyDescent="0.35">
      <c r="A353">
        <v>208</v>
      </c>
      <c r="B353" s="1">
        <v>45217.848402777803</v>
      </c>
      <c r="C353" s="1">
        <v>45217.855578703697</v>
      </c>
      <c r="D353" t="s">
        <v>35</v>
      </c>
      <c r="F353" s="1"/>
      <c r="G353" s="2">
        <v>37</v>
      </c>
      <c r="H353" s="2" t="str" cm="1">
        <f t="array" ref="H35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53" t="s">
        <v>56</v>
      </c>
      <c r="J353" t="s">
        <v>56</v>
      </c>
      <c r="K353" t="s">
        <v>71</v>
      </c>
      <c r="L353" t="s">
        <v>71</v>
      </c>
      <c r="M353" t="s">
        <v>308</v>
      </c>
      <c r="N353" t="s">
        <v>308</v>
      </c>
      <c r="O353" t="s">
        <v>58</v>
      </c>
      <c r="P353" t="s">
        <v>58</v>
      </c>
      <c r="Q353" t="s">
        <v>59</v>
      </c>
      <c r="R353" t="s">
        <v>73</v>
      </c>
      <c r="S353" t="s">
        <v>43</v>
      </c>
      <c r="T353" t="s">
        <v>43</v>
      </c>
      <c r="U353" t="s">
        <v>74</v>
      </c>
      <c r="V353" t="s">
        <v>63</v>
      </c>
      <c r="W353" t="s">
        <v>76</v>
      </c>
      <c r="X353" t="s">
        <v>76</v>
      </c>
      <c r="Y353" t="s">
        <v>902</v>
      </c>
      <c r="Z353" s="5">
        <v>25000</v>
      </c>
      <c r="AA353" s="5" t="str" cm="1">
        <f t="array" ref="AA35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53" t="s">
        <v>48</v>
      </c>
      <c r="AC353" t="s">
        <v>48</v>
      </c>
      <c r="AD353" t="s">
        <v>48</v>
      </c>
      <c r="AE353" t="s">
        <v>64</v>
      </c>
      <c r="AF353" t="s">
        <v>48</v>
      </c>
      <c r="AG353" t="s">
        <v>48</v>
      </c>
      <c r="AH353" t="s">
        <v>48</v>
      </c>
      <c r="AI353" t="s">
        <v>64</v>
      </c>
      <c r="AJ353" t="s">
        <v>64</v>
      </c>
      <c r="AK353" t="s">
        <v>64</v>
      </c>
      <c r="AL353" cm="1">
        <f t="array" ref="AL35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53" t="str" cm="1">
        <f t="array" ref="AM353">_xlfn.IFS(tbl_respondenti[[#This Row],[index]]&lt;=3,"málo odolný/á",tbl_respondenti[[#This Row],[index]]&lt;=7,"středně odolný/á",TRUE,"dobře odolný/á")</f>
        <v>středně odolný/á</v>
      </c>
      <c r="AN353" t="s">
        <v>253</v>
      </c>
      <c r="AO353" t="s">
        <v>253</v>
      </c>
      <c r="AQ353" t="s">
        <v>51</v>
      </c>
      <c r="AS353" s="7" t="s">
        <v>903</v>
      </c>
      <c r="AT353" s="7" t="s">
        <v>904</v>
      </c>
      <c r="AU353" s="7" t="s">
        <v>905</v>
      </c>
    </row>
    <row r="354" spans="1:47" x14ac:dyDescent="0.35">
      <c r="A354">
        <v>214</v>
      </c>
      <c r="B354" s="1">
        <v>45217.859444444402</v>
      </c>
      <c r="C354" s="1">
        <v>45217.872557870403</v>
      </c>
      <c r="D354" t="s">
        <v>35</v>
      </c>
      <c r="F354" s="1"/>
      <c r="G354" s="2">
        <v>48</v>
      </c>
      <c r="H354" s="2" t="str" cm="1">
        <f t="array" ref="H35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54" t="s">
        <v>37</v>
      </c>
      <c r="J354" t="s">
        <v>37</v>
      </c>
      <c r="K354" t="s">
        <v>130</v>
      </c>
      <c r="L354" t="s">
        <v>130</v>
      </c>
      <c r="M354" t="s">
        <v>114</v>
      </c>
      <c r="N354" t="s">
        <v>114</v>
      </c>
      <c r="O354" t="s">
        <v>58</v>
      </c>
      <c r="P354" t="s">
        <v>58</v>
      </c>
      <c r="Q354" t="s">
        <v>59</v>
      </c>
      <c r="R354" t="s">
        <v>73</v>
      </c>
      <c r="S354" t="s">
        <v>144</v>
      </c>
      <c r="T354" t="s">
        <v>144</v>
      </c>
      <c r="U354" t="s">
        <v>44</v>
      </c>
      <c r="V354" t="s">
        <v>75</v>
      </c>
      <c r="W354" t="s">
        <v>46</v>
      </c>
      <c r="X354" t="s">
        <v>46</v>
      </c>
      <c r="Y354" t="s">
        <v>918</v>
      </c>
      <c r="Z354" s="5">
        <v>50000</v>
      </c>
      <c r="AA354" s="5" t="str" cm="1">
        <f t="array" ref="AA35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54" t="s">
        <v>64</v>
      </c>
      <c r="AC354" t="s">
        <v>48</v>
      </c>
      <c r="AD354" t="s">
        <v>48</v>
      </c>
      <c r="AE354" t="s">
        <v>48</v>
      </c>
      <c r="AF354" t="s">
        <v>48</v>
      </c>
      <c r="AG354" t="s">
        <v>48</v>
      </c>
      <c r="AH354" t="s">
        <v>48</v>
      </c>
      <c r="AI354" t="s">
        <v>64</v>
      </c>
      <c r="AJ354" t="s">
        <v>48</v>
      </c>
      <c r="AK354" t="s">
        <v>64</v>
      </c>
      <c r="AL354" cm="1">
        <f t="array" ref="AL35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54" t="str" cm="1">
        <f t="array" ref="AM354">_xlfn.IFS(tbl_respondenti[[#This Row],[index]]&lt;=3,"málo odolný/á",tbl_respondenti[[#This Row],[index]]&lt;=7,"středně odolný/á",TRUE,"dobře odolný/á")</f>
        <v>dobře odolný/á</v>
      </c>
      <c r="AN354" t="s">
        <v>65</v>
      </c>
      <c r="AO354" t="s">
        <v>65</v>
      </c>
      <c r="AP354" t="s">
        <v>919</v>
      </c>
      <c r="AQ354" t="s">
        <v>67</v>
      </c>
      <c r="AR354" t="s">
        <v>920</v>
      </c>
      <c r="AS354" s="7" t="s">
        <v>921</v>
      </c>
      <c r="AT354" s="7" t="s">
        <v>922</v>
      </c>
    </row>
    <row r="355" spans="1:47" x14ac:dyDescent="0.35">
      <c r="A355">
        <v>225</v>
      </c>
      <c r="B355" s="1">
        <v>45217.91375</v>
      </c>
      <c r="C355" s="1">
        <v>45217.922060185199</v>
      </c>
      <c r="D355" t="s">
        <v>35</v>
      </c>
      <c r="F355" s="1"/>
      <c r="G355" s="2">
        <v>23</v>
      </c>
      <c r="H355" s="2" t="str" cm="1">
        <f t="array" ref="H35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55" t="s">
        <v>37</v>
      </c>
      <c r="J355" t="s">
        <v>37</v>
      </c>
      <c r="K355" t="s">
        <v>94</v>
      </c>
      <c r="L355" t="s">
        <v>94</v>
      </c>
      <c r="M355" t="s">
        <v>114</v>
      </c>
      <c r="N355" t="s">
        <v>114</v>
      </c>
      <c r="O355" t="s">
        <v>58</v>
      </c>
      <c r="P355" t="s">
        <v>58</v>
      </c>
      <c r="Q355" t="s">
        <v>59</v>
      </c>
      <c r="R355" t="s">
        <v>73</v>
      </c>
      <c r="S355" t="s">
        <v>43</v>
      </c>
      <c r="T355" t="s">
        <v>43</v>
      </c>
      <c r="U355" t="s">
        <v>74</v>
      </c>
      <c r="V355" t="s">
        <v>75</v>
      </c>
      <c r="W355" t="s">
        <v>76</v>
      </c>
      <c r="X355" t="s">
        <v>76</v>
      </c>
      <c r="Y355" t="s">
        <v>958</v>
      </c>
      <c r="Z355" s="5">
        <v>25000</v>
      </c>
      <c r="AA355" s="5" t="str" cm="1">
        <f t="array" ref="AA35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55" t="s">
        <v>64</v>
      </c>
      <c r="AC355" t="s">
        <v>48</v>
      </c>
      <c r="AD355" t="s">
        <v>48</v>
      </c>
      <c r="AE355" t="s">
        <v>48</v>
      </c>
      <c r="AF355" t="s">
        <v>48</v>
      </c>
      <c r="AG355" t="s">
        <v>48</v>
      </c>
      <c r="AH355" t="s">
        <v>48</v>
      </c>
      <c r="AI355" t="s">
        <v>48</v>
      </c>
      <c r="AJ355" t="s">
        <v>64</v>
      </c>
      <c r="AK355" t="s">
        <v>48</v>
      </c>
      <c r="AL355" cm="1">
        <f t="array" ref="AL35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55" t="str" cm="1">
        <f t="array" ref="AM355">_xlfn.IFS(tbl_respondenti[[#This Row],[index]]&lt;=3,"málo odolný/á",tbl_respondenti[[#This Row],[index]]&lt;=7,"středně odolný/á",TRUE,"dobře odolný/á")</f>
        <v>středně odolný/á</v>
      </c>
      <c r="AN355" t="s">
        <v>253</v>
      </c>
      <c r="AO355" t="s">
        <v>253</v>
      </c>
      <c r="AQ355" t="s">
        <v>67</v>
      </c>
      <c r="AR355" t="s">
        <v>85</v>
      </c>
      <c r="AT355"/>
    </row>
    <row r="356" spans="1:47" ht="29" x14ac:dyDescent="0.35">
      <c r="A356">
        <v>233</v>
      </c>
      <c r="B356" s="1">
        <v>45217.5846759259</v>
      </c>
      <c r="C356" s="1">
        <v>45218.0218171296</v>
      </c>
      <c r="D356" t="s">
        <v>35</v>
      </c>
      <c r="F356" s="1"/>
      <c r="G356" s="2">
        <v>28</v>
      </c>
      <c r="H356" s="2" t="str" cm="1">
        <f t="array" ref="H35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56" t="s">
        <v>195</v>
      </c>
      <c r="J356" t="s">
        <v>195</v>
      </c>
      <c r="K356" t="s">
        <v>71</v>
      </c>
      <c r="L356" t="s">
        <v>71</v>
      </c>
      <c r="M356" t="s">
        <v>57</v>
      </c>
      <c r="N356" t="s">
        <v>57</v>
      </c>
      <c r="O356" t="s">
        <v>58</v>
      </c>
      <c r="P356" t="s">
        <v>58</v>
      </c>
      <c r="Q356" t="s">
        <v>59</v>
      </c>
      <c r="R356" t="s">
        <v>73</v>
      </c>
      <c r="S356" t="s">
        <v>43</v>
      </c>
      <c r="T356" t="s">
        <v>43</v>
      </c>
      <c r="U356" t="s">
        <v>74</v>
      </c>
      <c r="V356" t="s">
        <v>63</v>
      </c>
      <c r="W356" t="s">
        <v>46</v>
      </c>
      <c r="X356" t="s">
        <v>46</v>
      </c>
      <c r="AA356" s="5" t="str" cm="1">
        <f t="array" ref="AA35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56" t="s">
        <v>64</v>
      </c>
      <c r="AC356" t="s">
        <v>48</v>
      </c>
      <c r="AD356" t="s">
        <v>48</v>
      </c>
      <c r="AE356" t="s">
        <v>48</v>
      </c>
      <c r="AF356" t="s">
        <v>64</v>
      </c>
      <c r="AG356" t="s">
        <v>48</v>
      </c>
      <c r="AH356" t="s">
        <v>48</v>
      </c>
      <c r="AI356" t="s">
        <v>64</v>
      </c>
      <c r="AJ356" t="s">
        <v>48</v>
      </c>
      <c r="AK356" t="s">
        <v>64</v>
      </c>
      <c r="AL356" cm="1">
        <f t="array" ref="AL35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56" t="str" cm="1">
        <f t="array" ref="AM356">_xlfn.IFS(tbl_respondenti[[#This Row],[index]]&lt;=3,"málo odolný/á",tbl_respondenti[[#This Row],[index]]&lt;=7,"středně odolný/á",TRUE,"dobře odolný/á")</f>
        <v>středně odolný/á</v>
      </c>
      <c r="AN356" t="s">
        <v>65</v>
      </c>
      <c r="AO356" t="s">
        <v>65</v>
      </c>
      <c r="AP356" t="s">
        <v>990</v>
      </c>
      <c r="AQ356" t="s">
        <v>51</v>
      </c>
      <c r="AS356" s="7" t="s">
        <v>991</v>
      </c>
      <c r="AT356" s="7" t="s">
        <v>992</v>
      </c>
    </row>
    <row r="357" spans="1:47" x14ac:dyDescent="0.35">
      <c r="A357">
        <v>246</v>
      </c>
      <c r="B357" s="1">
        <v>45218.395972222199</v>
      </c>
      <c r="C357" s="1">
        <v>45218.401099536997</v>
      </c>
      <c r="D357" t="s">
        <v>35</v>
      </c>
      <c r="F357" s="1"/>
      <c r="G357" s="2">
        <v>33</v>
      </c>
      <c r="H357" s="2" t="str" cm="1">
        <f t="array" ref="H35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57" t="s">
        <v>70</v>
      </c>
      <c r="J357" t="s">
        <v>70</v>
      </c>
      <c r="K357" t="s">
        <v>94</v>
      </c>
      <c r="L357" t="s">
        <v>94</v>
      </c>
      <c r="M357" t="s">
        <v>114</v>
      </c>
      <c r="N357" t="s">
        <v>114</v>
      </c>
      <c r="O357" t="s">
        <v>58</v>
      </c>
      <c r="P357" t="s">
        <v>58</v>
      </c>
      <c r="Q357" t="s">
        <v>41</v>
      </c>
      <c r="R357" t="s">
        <v>73</v>
      </c>
      <c r="S357" t="s">
        <v>43</v>
      </c>
      <c r="T357" t="s">
        <v>43</v>
      </c>
      <c r="U357" t="s">
        <v>74</v>
      </c>
      <c r="V357" t="s">
        <v>75</v>
      </c>
      <c r="W357" t="s">
        <v>46</v>
      </c>
      <c r="X357" t="s">
        <v>46</v>
      </c>
      <c r="Y357" t="s">
        <v>1043</v>
      </c>
      <c r="AA357" s="5" t="str" cm="1">
        <f t="array" ref="AA35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57" t="s">
        <v>48</v>
      </c>
      <c r="AC357" t="s">
        <v>48</v>
      </c>
      <c r="AD357" t="s">
        <v>48</v>
      </c>
      <c r="AE357" t="s">
        <v>48</v>
      </c>
      <c r="AF357" t="s">
        <v>48</v>
      </c>
      <c r="AG357" t="s">
        <v>48</v>
      </c>
      <c r="AH357" t="s">
        <v>48</v>
      </c>
      <c r="AI357" t="s">
        <v>64</v>
      </c>
      <c r="AJ357" t="s">
        <v>48</v>
      </c>
      <c r="AK357" t="s">
        <v>64</v>
      </c>
      <c r="AL357" cm="1">
        <f t="array" ref="AL35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57" t="str" cm="1">
        <f t="array" ref="AM357">_xlfn.IFS(tbl_respondenti[[#This Row],[index]]&lt;=3,"málo odolný/á",tbl_respondenti[[#This Row],[index]]&lt;=7,"středně odolný/á",TRUE,"dobře odolný/á")</f>
        <v>dobře odolný/á</v>
      </c>
      <c r="AN357" t="s">
        <v>49</v>
      </c>
      <c r="AO357" t="s">
        <v>49</v>
      </c>
      <c r="AP357" t="s">
        <v>146</v>
      </c>
      <c r="AQ357" t="s">
        <v>51</v>
      </c>
      <c r="AS357" s="7" t="s">
        <v>1044</v>
      </c>
      <c r="AT357" s="7" t="s">
        <v>1045</v>
      </c>
    </row>
    <row r="358" spans="1:47" x14ac:dyDescent="0.35">
      <c r="A358">
        <v>249</v>
      </c>
      <c r="B358" s="1">
        <v>45218.406446759298</v>
      </c>
      <c r="C358" s="1">
        <v>45218.412372685198</v>
      </c>
      <c r="D358" t="s">
        <v>35</v>
      </c>
      <c r="F358" s="1"/>
      <c r="G358" s="2">
        <v>27</v>
      </c>
      <c r="H358" s="2" t="str" cm="1">
        <f t="array" ref="H35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58" t="s">
        <v>195</v>
      </c>
      <c r="J358" t="s">
        <v>195</v>
      </c>
      <c r="K358" t="s">
        <v>183</v>
      </c>
      <c r="L358" t="s">
        <v>183</v>
      </c>
      <c r="M358" t="s">
        <v>131</v>
      </c>
      <c r="N358" t="s">
        <v>131</v>
      </c>
      <c r="O358" t="s">
        <v>58</v>
      </c>
      <c r="P358" t="s">
        <v>58</v>
      </c>
      <c r="Q358" t="s">
        <v>59</v>
      </c>
      <c r="R358" t="s">
        <v>73</v>
      </c>
      <c r="S358" t="s">
        <v>43</v>
      </c>
      <c r="T358" t="s">
        <v>43</v>
      </c>
      <c r="U358" t="s">
        <v>74</v>
      </c>
      <c r="V358" t="s">
        <v>75</v>
      </c>
      <c r="W358" t="s">
        <v>46</v>
      </c>
      <c r="X358" t="s">
        <v>46</v>
      </c>
      <c r="Y358" t="s">
        <v>952</v>
      </c>
      <c r="Z358" s="5">
        <v>70000</v>
      </c>
      <c r="AA358" s="5" t="str" cm="1">
        <f t="array" ref="AA35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58" t="s">
        <v>48</v>
      </c>
      <c r="AC358" t="s">
        <v>48</v>
      </c>
      <c r="AD358" t="s">
        <v>48</v>
      </c>
      <c r="AE358" t="s">
        <v>48</v>
      </c>
      <c r="AF358" t="s">
        <v>48</v>
      </c>
      <c r="AG358" t="s">
        <v>48</v>
      </c>
      <c r="AH358" t="s">
        <v>48</v>
      </c>
      <c r="AI358" t="s">
        <v>48</v>
      </c>
      <c r="AJ358" t="s">
        <v>48</v>
      </c>
      <c r="AK358" t="s">
        <v>48</v>
      </c>
      <c r="AL358" cm="1">
        <f t="array" ref="AL35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58" t="str" cm="1">
        <f t="array" ref="AM358">_xlfn.IFS(tbl_respondenti[[#This Row],[index]]&lt;=3,"málo odolný/á",tbl_respondenti[[#This Row],[index]]&lt;=7,"středně odolný/á",TRUE,"dobře odolný/á")</f>
        <v>dobře odolný/á</v>
      </c>
      <c r="AN358" t="s">
        <v>65</v>
      </c>
      <c r="AO358" t="s">
        <v>65</v>
      </c>
      <c r="AP358" t="s">
        <v>1052</v>
      </c>
      <c r="AQ358" t="s">
        <v>51</v>
      </c>
      <c r="AS358" s="7" t="s">
        <v>1053</v>
      </c>
      <c r="AT358" s="7" t="s">
        <v>1054</v>
      </c>
    </row>
    <row r="359" spans="1:47" x14ac:dyDescent="0.35">
      <c r="A359">
        <v>251</v>
      </c>
      <c r="B359" s="1">
        <v>45218.431944444397</v>
      </c>
      <c r="C359" s="1">
        <v>45218.436365740701</v>
      </c>
      <c r="D359" t="s">
        <v>35</v>
      </c>
      <c r="F359" s="1"/>
      <c r="G359" s="2">
        <v>60</v>
      </c>
      <c r="H359" s="2" t="str" cm="1">
        <f t="array" ref="H35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59" t="s">
        <v>70</v>
      </c>
      <c r="J359" t="s">
        <v>70</v>
      </c>
      <c r="K359" t="s">
        <v>71</v>
      </c>
      <c r="L359" t="s">
        <v>71</v>
      </c>
      <c r="M359" t="s">
        <v>57</v>
      </c>
      <c r="N359" t="s">
        <v>57</v>
      </c>
      <c r="O359" t="s">
        <v>58</v>
      </c>
      <c r="P359" t="s">
        <v>58</v>
      </c>
      <c r="Q359" t="s">
        <v>59</v>
      </c>
      <c r="R359" t="s">
        <v>73</v>
      </c>
      <c r="S359" t="s">
        <v>43</v>
      </c>
      <c r="T359" t="s">
        <v>43</v>
      </c>
      <c r="U359" t="s">
        <v>44</v>
      </c>
      <c r="V359" t="s">
        <v>75</v>
      </c>
      <c r="W359" t="s">
        <v>46</v>
      </c>
      <c r="X359" t="s">
        <v>46</v>
      </c>
      <c r="Y359" t="s">
        <v>1059</v>
      </c>
      <c r="AA359" s="5" t="str" cm="1">
        <f t="array" ref="AA35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59" t="s">
        <v>48</v>
      </c>
      <c r="AC359" t="s">
        <v>64</v>
      </c>
      <c r="AD359" t="s">
        <v>48</v>
      </c>
      <c r="AE359" t="s">
        <v>64</v>
      </c>
      <c r="AF359" t="s">
        <v>48</v>
      </c>
      <c r="AG359" t="s">
        <v>48</v>
      </c>
      <c r="AH359" t="s">
        <v>48</v>
      </c>
      <c r="AI359" t="s">
        <v>64</v>
      </c>
      <c r="AJ359" t="s">
        <v>48</v>
      </c>
      <c r="AK359" t="s">
        <v>48</v>
      </c>
      <c r="AL359" cm="1">
        <f t="array" ref="AL35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59" t="str" cm="1">
        <f t="array" ref="AM359">_xlfn.IFS(tbl_respondenti[[#This Row],[index]]&lt;=3,"málo odolný/á",tbl_respondenti[[#This Row],[index]]&lt;=7,"středně odolný/á",TRUE,"dobře odolný/á")</f>
        <v>středně odolný/á</v>
      </c>
      <c r="AN359" t="s">
        <v>49</v>
      </c>
      <c r="AO359" t="s">
        <v>49</v>
      </c>
      <c r="AP359" t="s">
        <v>883</v>
      </c>
      <c r="AQ359" t="s">
        <v>51</v>
      </c>
      <c r="AS359" s="7" t="s">
        <v>1060</v>
      </c>
      <c r="AT359" s="7" t="s">
        <v>203</v>
      </c>
      <c r="AU359" s="7" t="s">
        <v>1061</v>
      </c>
    </row>
    <row r="360" spans="1:47" x14ac:dyDescent="0.35">
      <c r="A360">
        <v>252</v>
      </c>
      <c r="B360" s="1">
        <v>45218.464062500003</v>
      </c>
      <c r="C360" s="1">
        <v>45218.470173611102</v>
      </c>
      <c r="D360" t="s">
        <v>35</v>
      </c>
      <c r="F360" s="1"/>
      <c r="G360" s="2">
        <v>41</v>
      </c>
      <c r="H360" s="2" t="str" cm="1">
        <f t="array" ref="H36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60" t="s">
        <v>195</v>
      </c>
      <c r="J360" t="s">
        <v>195</v>
      </c>
      <c r="K360" t="s">
        <v>71</v>
      </c>
      <c r="L360" t="s">
        <v>71</v>
      </c>
      <c r="M360" t="s">
        <v>57</v>
      </c>
      <c r="N360" t="s">
        <v>57</v>
      </c>
      <c r="O360" t="s">
        <v>58</v>
      </c>
      <c r="P360" t="s">
        <v>58</v>
      </c>
      <c r="Q360" t="s">
        <v>59</v>
      </c>
      <c r="R360" t="s">
        <v>73</v>
      </c>
      <c r="S360" t="s">
        <v>144</v>
      </c>
      <c r="T360" t="s">
        <v>144</v>
      </c>
      <c r="U360" t="s">
        <v>74</v>
      </c>
      <c r="V360" t="s">
        <v>75</v>
      </c>
      <c r="W360" t="s">
        <v>76</v>
      </c>
      <c r="X360" t="s">
        <v>76</v>
      </c>
      <c r="Y360" t="s">
        <v>1063</v>
      </c>
      <c r="Z360" s="5">
        <v>300000</v>
      </c>
      <c r="AA360" s="5" t="str" cm="1">
        <f t="array" ref="AA36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60" t="s">
        <v>64</v>
      </c>
      <c r="AC360" t="s">
        <v>48</v>
      </c>
      <c r="AD360" t="s">
        <v>48</v>
      </c>
      <c r="AE360" t="s">
        <v>48</v>
      </c>
      <c r="AF360" t="s">
        <v>64</v>
      </c>
      <c r="AG360" t="s">
        <v>64</v>
      </c>
      <c r="AH360" t="s">
        <v>48</v>
      </c>
      <c r="AI360" t="s">
        <v>64</v>
      </c>
      <c r="AJ360" t="s">
        <v>64</v>
      </c>
      <c r="AK360" t="s">
        <v>48</v>
      </c>
      <c r="AL360" cm="1">
        <f t="array" ref="AL36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360" t="str" cm="1">
        <f t="array" ref="AM360">_xlfn.IFS(tbl_respondenti[[#This Row],[index]]&lt;=3,"málo odolný/á",tbl_respondenti[[#This Row],[index]]&lt;=7,"středně odolný/á",TRUE,"dobře odolný/á")</f>
        <v>středně odolný/á</v>
      </c>
      <c r="AN360" t="s">
        <v>49</v>
      </c>
      <c r="AO360" t="s">
        <v>49</v>
      </c>
      <c r="AP360" t="s">
        <v>1064</v>
      </c>
      <c r="AQ360" t="s">
        <v>51</v>
      </c>
      <c r="AR360" t="s">
        <v>260</v>
      </c>
      <c r="AS360" s="7" t="s">
        <v>1065</v>
      </c>
      <c r="AT360" s="7" t="s">
        <v>1066</v>
      </c>
      <c r="AU360" s="7" t="s">
        <v>1067</v>
      </c>
    </row>
    <row r="361" spans="1:47" ht="29" x14ac:dyDescent="0.35">
      <c r="A361">
        <v>262</v>
      </c>
      <c r="B361" s="1">
        <v>45218.536793981497</v>
      </c>
      <c r="C361" s="1">
        <v>45218.543749999997</v>
      </c>
      <c r="D361" t="s">
        <v>35</v>
      </c>
      <c r="F361" s="1"/>
      <c r="G361" s="2">
        <v>24</v>
      </c>
      <c r="H361" s="2" t="str" cm="1">
        <f t="array" ref="H36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61" t="s">
        <v>37</v>
      </c>
      <c r="J361" t="s">
        <v>37</v>
      </c>
      <c r="K361" t="s">
        <v>71</v>
      </c>
      <c r="L361" t="s">
        <v>71</v>
      </c>
      <c r="M361" t="s">
        <v>57</v>
      </c>
      <c r="N361" t="s">
        <v>57</v>
      </c>
      <c r="O361" t="s">
        <v>58</v>
      </c>
      <c r="P361" t="s">
        <v>58</v>
      </c>
      <c r="Q361" t="s">
        <v>59</v>
      </c>
      <c r="R361" t="s">
        <v>73</v>
      </c>
      <c r="S361" t="s">
        <v>43</v>
      </c>
      <c r="T361" t="s">
        <v>43</v>
      </c>
      <c r="U361" t="s">
        <v>62</v>
      </c>
      <c r="V361" t="s">
        <v>75</v>
      </c>
      <c r="W361" t="s">
        <v>46</v>
      </c>
      <c r="X361" t="s">
        <v>46</v>
      </c>
      <c r="Y361" s="2" t="s">
        <v>384</v>
      </c>
      <c r="Z361" s="6">
        <v>25000</v>
      </c>
      <c r="AA361" s="6" t="str" cm="1">
        <f t="array" ref="AA36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61" t="s">
        <v>64</v>
      </c>
      <c r="AC361" t="s">
        <v>48</v>
      </c>
      <c r="AD361" t="s">
        <v>48</v>
      </c>
      <c r="AE361" t="s">
        <v>48</v>
      </c>
      <c r="AF361" t="s">
        <v>64</v>
      </c>
      <c r="AG361" t="s">
        <v>48</v>
      </c>
      <c r="AH361" t="s">
        <v>48</v>
      </c>
      <c r="AI361" t="s">
        <v>64</v>
      </c>
      <c r="AJ361" t="s">
        <v>48</v>
      </c>
      <c r="AK361" t="s">
        <v>48</v>
      </c>
      <c r="AL361" cm="1">
        <f t="array" ref="AL36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61" t="str" cm="1">
        <f t="array" ref="AM361">_xlfn.IFS(tbl_respondenti[[#This Row],[index]]&lt;=3,"málo odolný/á",tbl_respondenti[[#This Row],[index]]&lt;=7,"středně odolný/á",TRUE,"dobře odolný/á")</f>
        <v>středně odolný/á</v>
      </c>
      <c r="AN361" t="s">
        <v>49</v>
      </c>
      <c r="AO361" t="s">
        <v>49</v>
      </c>
      <c r="AP361" t="s">
        <v>1112</v>
      </c>
      <c r="AQ361" t="s">
        <v>67</v>
      </c>
      <c r="AR361" t="s">
        <v>111</v>
      </c>
      <c r="AS361" s="7" t="s">
        <v>1113</v>
      </c>
      <c r="AT361" s="7" t="s">
        <v>1114</v>
      </c>
      <c r="AU361" s="7" t="s">
        <v>1115</v>
      </c>
    </row>
    <row r="362" spans="1:47" ht="29" x14ac:dyDescent="0.35">
      <c r="A362">
        <v>263</v>
      </c>
      <c r="B362" s="1">
        <v>45218.531226851803</v>
      </c>
      <c r="C362" s="1">
        <v>45218.544733796298</v>
      </c>
      <c r="D362" t="s">
        <v>35</v>
      </c>
      <c r="F362" s="1"/>
      <c r="G362" s="2">
        <v>66</v>
      </c>
      <c r="H362" s="2" t="str" cm="1">
        <f t="array" ref="H36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62" t="s">
        <v>70</v>
      </c>
      <c r="J362" t="s">
        <v>70</v>
      </c>
      <c r="K362" t="s">
        <v>94</v>
      </c>
      <c r="L362" t="s">
        <v>94</v>
      </c>
      <c r="M362" t="s">
        <v>251</v>
      </c>
      <c r="N362" t="s">
        <v>251</v>
      </c>
      <c r="O362" t="s">
        <v>40</v>
      </c>
      <c r="P362" t="s">
        <v>40</v>
      </c>
      <c r="Q362" t="s">
        <v>59</v>
      </c>
      <c r="R362" t="s">
        <v>73</v>
      </c>
      <c r="S362" t="s">
        <v>144</v>
      </c>
      <c r="T362" t="s">
        <v>144</v>
      </c>
      <c r="U362" t="s">
        <v>74</v>
      </c>
      <c r="V362" t="s">
        <v>75</v>
      </c>
      <c r="W362" t="s">
        <v>76</v>
      </c>
      <c r="X362" t="s">
        <v>76</v>
      </c>
      <c r="Y362" t="s">
        <v>1117</v>
      </c>
      <c r="Z362" s="5">
        <v>2000</v>
      </c>
      <c r="AA362" s="5" t="str" cm="1">
        <f t="array" ref="AA36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62" t="s">
        <v>48</v>
      </c>
      <c r="AC362" t="s">
        <v>48</v>
      </c>
      <c r="AD362" t="s">
        <v>48</v>
      </c>
      <c r="AE362" t="s">
        <v>48</v>
      </c>
      <c r="AF362" t="s">
        <v>48</v>
      </c>
      <c r="AG362" t="s">
        <v>48</v>
      </c>
      <c r="AH362" t="s">
        <v>48</v>
      </c>
      <c r="AI362" t="s">
        <v>64</v>
      </c>
      <c r="AJ362" t="s">
        <v>48</v>
      </c>
      <c r="AK362" t="s">
        <v>64</v>
      </c>
      <c r="AL362" cm="1">
        <f t="array" ref="AL36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62" t="str" cm="1">
        <f t="array" ref="AM362">_xlfn.IFS(tbl_respondenti[[#This Row],[index]]&lt;=3,"málo odolný/á",tbl_respondenti[[#This Row],[index]]&lt;=7,"středně odolný/á",TRUE,"dobře odolný/á")</f>
        <v>dobře odolný/á</v>
      </c>
      <c r="AN362" t="s">
        <v>49</v>
      </c>
      <c r="AO362" t="s">
        <v>49</v>
      </c>
      <c r="AP362" t="s">
        <v>1048</v>
      </c>
      <c r="AQ362" t="s">
        <v>51</v>
      </c>
      <c r="AR362" t="s">
        <v>1118</v>
      </c>
      <c r="AS362" s="7" t="s">
        <v>1119</v>
      </c>
      <c r="AT362" s="7" t="s">
        <v>1120</v>
      </c>
      <c r="AU362" s="7" t="s">
        <v>1121</v>
      </c>
    </row>
    <row r="363" spans="1:47" ht="43.5" x14ac:dyDescent="0.35">
      <c r="A363">
        <v>265</v>
      </c>
      <c r="B363" s="1">
        <v>45218.524814814802</v>
      </c>
      <c r="C363" s="1">
        <v>45218.558726851901</v>
      </c>
      <c r="D363" t="s">
        <v>35</v>
      </c>
      <c r="F363" s="1"/>
      <c r="G363" s="2">
        <v>30</v>
      </c>
      <c r="H363" s="2" t="str" cm="1">
        <f t="array" ref="H36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63" t="s">
        <v>37</v>
      </c>
      <c r="J363" t="s">
        <v>37</v>
      </c>
      <c r="K363" t="s">
        <v>94</v>
      </c>
      <c r="L363" t="s">
        <v>94</v>
      </c>
      <c r="M363" t="s">
        <v>39</v>
      </c>
      <c r="N363" t="s">
        <v>39</v>
      </c>
      <c r="O363" t="s">
        <v>58</v>
      </c>
      <c r="P363" t="s">
        <v>58</v>
      </c>
      <c r="Q363" t="s">
        <v>59</v>
      </c>
      <c r="R363" t="s">
        <v>73</v>
      </c>
      <c r="S363" t="s">
        <v>43</v>
      </c>
      <c r="T363" t="s">
        <v>43</v>
      </c>
      <c r="U363" t="s">
        <v>62</v>
      </c>
      <c r="V363" t="s">
        <v>75</v>
      </c>
      <c r="W363" t="s">
        <v>76</v>
      </c>
      <c r="X363" t="s">
        <v>76</v>
      </c>
      <c r="Y363" t="s">
        <v>1127</v>
      </c>
      <c r="Z363" s="5">
        <v>10000</v>
      </c>
      <c r="AA363" s="5" t="str" cm="1">
        <f t="array" ref="AA36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63" t="s">
        <v>48</v>
      </c>
      <c r="AC363" t="s">
        <v>48</v>
      </c>
      <c r="AD363" t="s">
        <v>48</v>
      </c>
      <c r="AE363" t="s">
        <v>48</v>
      </c>
      <c r="AF363" t="s">
        <v>48</v>
      </c>
      <c r="AG363" t="s">
        <v>48</v>
      </c>
      <c r="AH363" t="s">
        <v>48</v>
      </c>
      <c r="AI363" t="s">
        <v>64</v>
      </c>
      <c r="AJ363" t="s">
        <v>48</v>
      </c>
      <c r="AK363" t="s">
        <v>48</v>
      </c>
      <c r="AL363" cm="1">
        <f t="array" ref="AL36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63" t="str" cm="1">
        <f t="array" ref="AM363">_xlfn.IFS(tbl_respondenti[[#This Row],[index]]&lt;=3,"málo odolný/á",tbl_respondenti[[#This Row],[index]]&lt;=7,"středně odolný/á",TRUE,"dobře odolný/á")</f>
        <v>dobře odolný/á</v>
      </c>
      <c r="AN363" t="s">
        <v>49</v>
      </c>
      <c r="AO363" t="s">
        <v>49</v>
      </c>
      <c r="AP363" t="s">
        <v>292</v>
      </c>
      <c r="AQ363" t="s">
        <v>67</v>
      </c>
      <c r="AR363" t="s">
        <v>260</v>
      </c>
      <c r="AS363" s="7" t="s">
        <v>1128</v>
      </c>
      <c r="AT363" s="7" t="s">
        <v>1129</v>
      </c>
    </row>
    <row r="364" spans="1:47" x14ac:dyDescent="0.35">
      <c r="A364">
        <v>268</v>
      </c>
      <c r="B364" s="1">
        <v>45218.5925347222</v>
      </c>
      <c r="C364" s="1">
        <v>45218.598032407397</v>
      </c>
      <c r="D364" t="s">
        <v>35</v>
      </c>
      <c r="F364" s="1"/>
      <c r="G364" s="2">
        <v>46</v>
      </c>
      <c r="H364" s="2" t="str" cm="1">
        <f t="array" ref="H36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64" t="s">
        <v>37</v>
      </c>
      <c r="J364" t="s">
        <v>37</v>
      </c>
      <c r="K364" t="s">
        <v>71</v>
      </c>
      <c r="L364" t="s">
        <v>71</v>
      </c>
      <c r="M364" t="s">
        <v>57</v>
      </c>
      <c r="N364" t="s">
        <v>57</v>
      </c>
      <c r="O364" t="s">
        <v>58</v>
      </c>
      <c r="P364" t="s">
        <v>58</v>
      </c>
      <c r="Q364" t="s">
        <v>41</v>
      </c>
      <c r="R364" t="s">
        <v>73</v>
      </c>
      <c r="S364" t="s">
        <v>43</v>
      </c>
      <c r="T364" t="s">
        <v>43</v>
      </c>
      <c r="U364" t="s">
        <v>44</v>
      </c>
      <c r="V364" t="s">
        <v>75</v>
      </c>
      <c r="W364" t="s">
        <v>46</v>
      </c>
      <c r="X364" t="s">
        <v>46</v>
      </c>
      <c r="Y364" t="s">
        <v>1135</v>
      </c>
      <c r="AA364" s="5" t="str" cm="1">
        <f t="array" ref="AA36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64" t="s">
        <v>48</v>
      </c>
      <c r="AC364" t="s">
        <v>48</v>
      </c>
      <c r="AD364" t="s">
        <v>48</v>
      </c>
      <c r="AE364" t="s">
        <v>48</v>
      </c>
      <c r="AF364" t="s">
        <v>48</v>
      </c>
      <c r="AG364" t="s">
        <v>48</v>
      </c>
      <c r="AH364" t="s">
        <v>48</v>
      </c>
      <c r="AI364" t="s">
        <v>48</v>
      </c>
      <c r="AJ364" t="s">
        <v>48</v>
      </c>
      <c r="AK364" t="s">
        <v>64</v>
      </c>
      <c r="AL364" cm="1">
        <f t="array" ref="AL36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64" t="str" cm="1">
        <f t="array" ref="AM364">_xlfn.IFS(tbl_respondenti[[#This Row],[index]]&lt;=3,"málo odolný/á",tbl_respondenti[[#This Row],[index]]&lt;=7,"středně odolný/á",TRUE,"dobře odolný/á")</f>
        <v>dobře odolný/á</v>
      </c>
      <c r="AN364" t="s">
        <v>49</v>
      </c>
      <c r="AO364" t="s">
        <v>49</v>
      </c>
      <c r="AP364" t="s">
        <v>288</v>
      </c>
      <c r="AQ364" t="s">
        <v>51</v>
      </c>
      <c r="AR364" t="s">
        <v>160</v>
      </c>
      <c r="AS364" s="7" t="s">
        <v>1136</v>
      </c>
      <c r="AT364" s="7" t="s">
        <v>1137</v>
      </c>
    </row>
    <row r="365" spans="1:47" x14ac:dyDescent="0.35">
      <c r="A365">
        <v>281</v>
      </c>
      <c r="B365" s="1">
        <v>45218.706388888902</v>
      </c>
      <c r="C365" s="1">
        <v>45218.712256944404</v>
      </c>
      <c r="D365" t="s">
        <v>35</v>
      </c>
      <c r="F365" s="1"/>
      <c r="H365" t="str" cm="1">
        <f t="array" ref="H36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365" t="s">
        <v>70</v>
      </c>
      <c r="J365" t="s">
        <v>70</v>
      </c>
      <c r="K365" t="s">
        <v>94</v>
      </c>
      <c r="L365" t="s">
        <v>94</v>
      </c>
      <c r="M365" t="s">
        <v>143</v>
      </c>
      <c r="N365" t="s">
        <v>143</v>
      </c>
      <c r="O365" t="s">
        <v>58</v>
      </c>
      <c r="P365" t="s">
        <v>58</v>
      </c>
      <c r="Q365" t="s">
        <v>59</v>
      </c>
      <c r="R365" t="s">
        <v>73</v>
      </c>
      <c r="S365" t="s">
        <v>43</v>
      </c>
      <c r="T365" t="s">
        <v>43</v>
      </c>
      <c r="U365" t="s">
        <v>74</v>
      </c>
      <c r="V365" t="s">
        <v>63</v>
      </c>
      <c r="W365" t="s">
        <v>46</v>
      </c>
      <c r="X365" t="s">
        <v>46</v>
      </c>
      <c r="AA365" s="5" t="str" cm="1">
        <f t="array" ref="AA36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65" t="s">
        <v>48</v>
      </c>
      <c r="AC365" t="s">
        <v>48</v>
      </c>
      <c r="AD365" t="s">
        <v>48</v>
      </c>
      <c r="AE365" t="s">
        <v>48</v>
      </c>
      <c r="AF365" t="s">
        <v>64</v>
      </c>
      <c r="AG365" t="s">
        <v>64</v>
      </c>
      <c r="AH365" t="s">
        <v>48</v>
      </c>
      <c r="AI365" t="s">
        <v>64</v>
      </c>
      <c r="AJ365" t="s">
        <v>48</v>
      </c>
      <c r="AK365" t="s">
        <v>48</v>
      </c>
      <c r="AL365" cm="1">
        <f t="array" ref="AL36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65" t="str" cm="1">
        <f t="array" ref="AM365">_xlfn.IFS(tbl_respondenti[[#This Row],[index]]&lt;=3,"málo odolný/á",tbl_respondenti[[#This Row],[index]]&lt;=7,"středně odolný/á",TRUE,"dobře odolný/á")</f>
        <v>středně odolný/á</v>
      </c>
      <c r="AN365" t="s">
        <v>65</v>
      </c>
      <c r="AO365" t="s">
        <v>65</v>
      </c>
      <c r="AP365" t="s">
        <v>1163</v>
      </c>
      <c r="AQ365" t="s">
        <v>67</v>
      </c>
      <c r="AR365" t="s">
        <v>531</v>
      </c>
      <c r="AT365" s="7" t="s">
        <v>199</v>
      </c>
    </row>
    <row r="366" spans="1:47" ht="58" x14ac:dyDescent="0.35">
      <c r="A366">
        <v>288</v>
      </c>
      <c r="B366" s="1">
        <v>45218.793518518498</v>
      </c>
      <c r="C366" s="1">
        <v>45218.803460648101</v>
      </c>
      <c r="D366" t="s">
        <v>35</v>
      </c>
      <c r="F366" s="1"/>
      <c r="G366" s="2">
        <v>26</v>
      </c>
      <c r="H366" s="2" t="str" cm="1">
        <f t="array" ref="H36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66" t="s">
        <v>37</v>
      </c>
      <c r="J366" t="s">
        <v>37</v>
      </c>
      <c r="K366" t="s">
        <v>71</v>
      </c>
      <c r="L366" t="s">
        <v>71</v>
      </c>
      <c r="M366" t="s">
        <v>95</v>
      </c>
      <c r="N366" t="s">
        <v>95</v>
      </c>
      <c r="O366" t="s">
        <v>58</v>
      </c>
      <c r="P366" t="s">
        <v>58</v>
      </c>
      <c r="Q366" t="s">
        <v>59</v>
      </c>
      <c r="R366" t="s">
        <v>73</v>
      </c>
      <c r="S366" t="s">
        <v>43</v>
      </c>
      <c r="T366" t="s">
        <v>43</v>
      </c>
      <c r="U366" t="s">
        <v>74</v>
      </c>
      <c r="V366" t="s">
        <v>75</v>
      </c>
      <c r="W366" t="s">
        <v>1197</v>
      </c>
      <c r="X366" t="s">
        <v>46</v>
      </c>
      <c r="Y366" s="2" t="s">
        <v>1198</v>
      </c>
      <c r="Z366" s="6">
        <v>57000</v>
      </c>
      <c r="AA366" s="6" t="str" cm="1">
        <f t="array" ref="AA36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66" t="s">
        <v>64</v>
      </c>
      <c r="AC366" t="s">
        <v>48</v>
      </c>
      <c r="AD366" t="s">
        <v>48</v>
      </c>
      <c r="AE366" t="s">
        <v>48</v>
      </c>
      <c r="AF366" t="s">
        <v>64</v>
      </c>
      <c r="AG366" t="s">
        <v>48</v>
      </c>
      <c r="AH366" t="s">
        <v>48</v>
      </c>
      <c r="AI366" t="s">
        <v>64</v>
      </c>
      <c r="AJ366" t="s">
        <v>48</v>
      </c>
      <c r="AK366" t="s">
        <v>64</v>
      </c>
      <c r="AL366" cm="1">
        <f t="array" ref="AL36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66" t="str" cm="1">
        <f t="array" ref="AM366">_xlfn.IFS(tbl_respondenti[[#This Row],[index]]&lt;=3,"málo odolný/á",tbl_respondenti[[#This Row],[index]]&lt;=7,"středně odolný/á",TRUE,"dobře odolný/á")</f>
        <v>středně odolný/á</v>
      </c>
      <c r="AN366" t="s">
        <v>49</v>
      </c>
      <c r="AO366" t="s">
        <v>49</v>
      </c>
      <c r="AP366" t="s">
        <v>372</v>
      </c>
      <c r="AQ366" t="s">
        <v>67</v>
      </c>
      <c r="AR366" t="s">
        <v>167</v>
      </c>
      <c r="AS366" s="7" t="s">
        <v>1199</v>
      </c>
      <c r="AT366" s="7" t="s">
        <v>1200</v>
      </c>
    </row>
    <row r="367" spans="1:47" x14ac:dyDescent="0.35">
      <c r="A367">
        <v>311</v>
      </c>
      <c r="B367" s="1">
        <v>45219.563877314802</v>
      </c>
      <c r="C367" s="1">
        <v>45219.566909722198</v>
      </c>
      <c r="D367" t="s">
        <v>35</v>
      </c>
      <c r="F367" s="1"/>
      <c r="G367" s="2">
        <v>18</v>
      </c>
      <c r="H367" s="2" t="str" cm="1">
        <f t="array" ref="H36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367" t="s">
        <v>56</v>
      </c>
      <c r="J367" t="s">
        <v>56</v>
      </c>
      <c r="K367" t="s">
        <v>94</v>
      </c>
      <c r="L367" t="s">
        <v>94</v>
      </c>
      <c r="M367" t="s">
        <v>234</v>
      </c>
      <c r="N367" t="s">
        <v>234</v>
      </c>
      <c r="O367" t="s">
        <v>58</v>
      </c>
      <c r="P367" t="s">
        <v>58</v>
      </c>
      <c r="Q367" t="s">
        <v>59</v>
      </c>
      <c r="R367" t="s">
        <v>73</v>
      </c>
      <c r="S367" t="s">
        <v>43</v>
      </c>
      <c r="T367" t="s">
        <v>43</v>
      </c>
      <c r="U367" t="s">
        <v>74</v>
      </c>
      <c r="V367" t="s">
        <v>63</v>
      </c>
      <c r="W367" t="s">
        <v>76</v>
      </c>
      <c r="X367" t="s">
        <v>76</v>
      </c>
      <c r="Y367" t="s">
        <v>1269</v>
      </c>
      <c r="Z367" s="5">
        <v>20000</v>
      </c>
      <c r="AA367" s="5" t="str" cm="1">
        <f t="array" ref="AA36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67" t="s">
        <v>48</v>
      </c>
      <c r="AC367" t="s">
        <v>48</v>
      </c>
      <c r="AD367" t="s">
        <v>64</v>
      </c>
      <c r="AE367" t="s">
        <v>64</v>
      </c>
      <c r="AF367" t="s">
        <v>48</v>
      </c>
      <c r="AG367" t="s">
        <v>48</v>
      </c>
      <c r="AH367" t="s">
        <v>48</v>
      </c>
      <c r="AI367" t="s">
        <v>64</v>
      </c>
      <c r="AJ367" t="s">
        <v>64</v>
      </c>
      <c r="AK367" t="s">
        <v>48</v>
      </c>
      <c r="AL367" cm="1">
        <f t="array" ref="AL36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367" t="str" cm="1">
        <f t="array" ref="AM367">_xlfn.IFS(tbl_respondenti[[#This Row],[index]]&lt;=3,"málo odolný/á",tbl_respondenti[[#This Row],[index]]&lt;=7,"středně odolný/á",TRUE,"dobře odolný/á")</f>
        <v>středně odolný/á</v>
      </c>
      <c r="AN367" t="s">
        <v>49</v>
      </c>
      <c r="AO367" t="s">
        <v>49</v>
      </c>
      <c r="AP367" t="s">
        <v>331</v>
      </c>
      <c r="AQ367" t="s">
        <v>51</v>
      </c>
      <c r="AT367"/>
    </row>
    <row r="368" spans="1:47" ht="43.5" x14ac:dyDescent="0.35">
      <c r="A368">
        <v>320</v>
      </c>
      <c r="B368" s="1">
        <v>45219.7514814815</v>
      </c>
      <c r="C368" s="1">
        <v>45219.765844907401</v>
      </c>
      <c r="D368" t="s">
        <v>35</v>
      </c>
      <c r="F368" s="1"/>
      <c r="G368" s="2">
        <v>34</v>
      </c>
      <c r="H368" s="2" t="str" cm="1">
        <f t="array" ref="H36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68" t="s">
        <v>37</v>
      </c>
      <c r="J368" t="s">
        <v>37</v>
      </c>
      <c r="K368" t="s">
        <v>71</v>
      </c>
      <c r="L368" t="s">
        <v>71</v>
      </c>
      <c r="M368" t="s">
        <v>57</v>
      </c>
      <c r="N368" t="s">
        <v>57</v>
      </c>
      <c r="O368" t="s">
        <v>58</v>
      </c>
      <c r="P368" t="s">
        <v>58</v>
      </c>
      <c r="Q368" t="s">
        <v>59</v>
      </c>
      <c r="R368" t="s">
        <v>73</v>
      </c>
      <c r="S368" t="s">
        <v>144</v>
      </c>
      <c r="T368" t="s">
        <v>144</v>
      </c>
      <c r="U368" t="s">
        <v>74</v>
      </c>
      <c r="V368" t="s">
        <v>75</v>
      </c>
      <c r="W368" t="s">
        <v>76</v>
      </c>
      <c r="X368" t="s">
        <v>76</v>
      </c>
      <c r="Y368" s="2" t="s">
        <v>1293</v>
      </c>
      <c r="Z368" s="6">
        <v>75000</v>
      </c>
      <c r="AA368" s="6" t="str" cm="1">
        <f t="array" ref="AA36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68" t="s">
        <v>48</v>
      </c>
      <c r="AC368" t="s">
        <v>48</v>
      </c>
      <c r="AD368" t="s">
        <v>48</v>
      </c>
      <c r="AE368" t="s">
        <v>48</v>
      </c>
      <c r="AF368" t="s">
        <v>48</v>
      </c>
      <c r="AG368" t="s">
        <v>48</v>
      </c>
      <c r="AH368" t="s">
        <v>48</v>
      </c>
      <c r="AI368" t="s">
        <v>48</v>
      </c>
      <c r="AJ368" t="s">
        <v>48</v>
      </c>
      <c r="AK368" t="s">
        <v>64</v>
      </c>
      <c r="AL368" cm="1">
        <f t="array" ref="AL36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68" t="str" cm="1">
        <f t="array" ref="AM368">_xlfn.IFS(tbl_respondenti[[#This Row],[index]]&lt;=3,"málo odolný/á",tbl_respondenti[[#This Row],[index]]&lt;=7,"středně odolný/á",TRUE,"dobře odolný/á")</f>
        <v>dobře odolný/á</v>
      </c>
      <c r="AN368" t="s">
        <v>253</v>
      </c>
      <c r="AO368" t="s">
        <v>253</v>
      </c>
      <c r="AQ368" t="s">
        <v>51</v>
      </c>
      <c r="AS368" s="7" t="s">
        <v>1294</v>
      </c>
      <c r="AT368" s="7" t="s">
        <v>1295</v>
      </c>
      <c r="AU368" s="7" t="s">
        <v>1296</v>
      </c>
    </row>
    <row r="369" spans="1:47" x14ac:dyDescent="0.35">
      <c r="A369">
        <v>321</v>
      </c>
      <c r="B369" s="1">
        <v>45219.791817129597</v>
      </c>
      <c r="C369" s="1">
        <v>45219.7952083333</v>
      </c>
      <c r="D369" t="s">
        <v>35</v>
      </c>
      <c r="F369" s="1"/>
      <c r="G369" s="2">
        <v>58</v>
      </c>
      <c r="H369" s="2" t="str" cm="1">
        <f t="array" ref="H36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69" t="s">
        <v>195</v>
      </c>
      <c r="J369" t="s">
        <v>195</v>
      </c>
      <c r="K369" t="s">
        <v>71</v>
      </c>
      <c r="L369" t="s">
        <v>71</v>
      </c>
      <c r="M369" t="s">
        <v>57</v>
      </c>
      <c r="N369" t="s">
        <v>57</v>
      </c>
      <c r="O369" t="s">
        <v>58</v>
      </c>
      <c r="P369" t="s">
        <v>58</v>
      </c>
      <c r="Q369" t="s">
        <v>59</v>
      </c>
      <c r="R369" t="s">
        <v>73</v>
      </c>
      <c r="S369" t="s">
        <v>144</v>
      </c>
      <c r="T369" t="s">
        <v>144</v>
      </c>
      <c r="U369" t="s">
        <v>44</v>
      </c>
      <c r="V369" t="s">
        <v>75</v>
      </c>
      <c r="W369" t="s">
        <v>46</v>
      </c>
      <c r="X369" t="s">
        <v>46</v>
      </c>
      <c r="Y369" t="s">
        <v>376</v>
      </c>
      <c r="Z369" s="5">
        <v>100000</v>
      </c>
      <c r="AA369" s="5" t="str" cm="1">
        <f t="array" ref="AA36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69" t="s">
        <v>48</v>
      </c>
      <c r="AC369" t="s">
        <v>48</v>
      </c>
      <c r="AD369" t="s">
        <v>64</v>
      </c>
      <c r="AE369" t="s">
        <v>48</v>
      </c>
      <c r="AF369" t="s">
        <v>48</v>
      </c>
      <c r="AG369" t="s">
        <v>48</v>
      </c>
      <c r="AH369" t="s">
        <v>48</v>
      </c>
      <c r="AI369" t="s">
        <v>48</v>
      </c>
      <c r="AJ369" t="s">
        <v>48</v>
      </c>
      <c r="AK369" t="s">
        <v>64</v>
      </c>
      <c r="AL369" cm="1">
        <f t="array" ref="AL36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69" t="str" cm="1">
        <f t="array" ref="AM369">_xlfn.IFS(tbl_respondenti[[#This Row],[index]]&lt;=3,"málo odolný/á",tbl_respondenti[[#This Row],[index]]&lt;=7,"středně odolný/á",TRUE,"dobře odolný/á")</f>
        <v>dobře odolný/á</v>
      </c>
      <c r="AN369" t="s">
        <v>49</v>
      </c>
      <c r="AO369" t="s">
        <v>49</v>
      </c>
      <c r="AP369" t="s">
        <v>592</v>
      </c>
      <c r="AQ369" t="s">
        <v>51</v>
      </c>
      <c r="AS369" s="7" t="s">
        <v>1297</v>
      </c>
      <c r="AT369" s="7" t="s">
        <v>1298</v>
      </c>
    </row>
    <row r="370" spans="1:47" x14ac:dyDescent="0.35">
      <c r="A370">
        <v>328</v>
      </c>
      <c r="B370" s="1">
        <v>45220.606932870403</v>
      </c>
      <c r="C370" s="1">
        <v>45220.618460648097</v>
      </c>
      <c r="D370" t="s">
        <v>35</v>
      </c>
      <c r="F370" s="1"/>
      <c r="G370" s="2">
        <v>39</v>
      </c>
      <c r="H370" s="2" t="str" cm="1">
        <f t="array" ref="H37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70" t="s">
        <v>37</v>
      </c>
      <c r="J370" t="s">
        <v>37</v>
      </c>
      <c r="K370" t="s">
        <v>183</v>
      </c>
      <c r="L370" t="s">
        <v>183</v>
      </c>
      <c r="M370" t="s">
        <v>39</v>
      </c>
      <c r="N370" t="s">
        <v>39</v>
      </c>
      <c r="O370" t="s">
        <v>58</v>
      </c>
      <c r="P370" t="s">
        <v>58</v>
      </c>
      <c r="Q370" t="s">
        <v>59</v>
      </c>
      <c r="R370" t="s">
        <v>73</v>
      </c>
      <c r="S370" t="s">
        <v>1323</v>
      </c>
      <c r="T370" t="s">
        <v>1624</v>
      </c>
      <c r="U370" t="s">
        <v>44</v>
      </c>
      <c r="V370" t="s">
        <v>63</v>
      </c>
      <c r="W370" t="s">
        <v>76</v>
      </c>
      <c r="X370" t="s">
        <v>76</v>
      </c>
      <c r="Y370" s="2" t="s">
        <v>185</v>
      </c>
      <c r="Z370" s="6">
        <v>50000</v>
      </c>
      <c r="AA370" s="6" t="str" cm="1">
        <f t="array" ref="AA37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70" t="s">
        <v>64</v>
      </c>
      <c r="AC370" t="s">
        <v>64</v>
      </c>
      <c r="AD370" t="s">
        <v>64</v>
      </c>
      <c r="AE370" t="s">
        <v>64</v>
      </c>
      <c r="AF370" t="s">
        <v>64</v>
      </c>
      <c r="AG370" t="s">
        <v>64</v>
      </c>
      <c r="AH370" t="s">
        <v>64</v>
      </c>
      <c r="AI370" t="s">
        <v>64</v>
      </c>
      <c r="AJ370" t="s">
        <v>64</v>
      </c>
      <c r="AK370" t="s">
        <v>48</v>
      </c>
      <c r="AL370" cm="1">
        <f t="array" ref="AL37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0</v>
      </c>
      <c r="AM370" t="str" cm="1">
        <f t="array" ref="AM370">_xlfn.IFS(tbl_respondenti[[#This Row],[index]]&lt;=3,"málo odolný/á",tbl_respondenti[[#This Row],[index]]&lt;=7,"středně odolný/á",TRUE,"dobře odolný/á")</f>
        <v>málo odolný/á</v>
      </c>
      <c r="AN370" t="s">
        <v>253</v>
      </c>
      <c r="AO370" t="s">
        <v>253</v>
      </c>
      <c r="AQ370" t="s">
        <v>51</v>
      </c>
      <c r="AS370" s="7" t="s">
        <v>1324</v>
      </c>
      <c r="AT370" s="7" t="s">
        <v>1325</v>
      </c>
    </row>
    <row r="371" spans="1:47" x14ac:dyDescent="0.35">
      <c r="A371">
        <v>330</v>
      </c>
      <c r="B371" s="1">
        <v>45220.846168981501</v>
      </c>
      <c r="C371" s="1">
        <v>45220.858796296299</v>
      </c>
      <c r="D371" t="s">
        <v>35</v>
      </c>
      <c r="F371" s="1"/>
      <c r="G371" s="2">
        <v>37</v>
      </c>
      <c r="H371" s="2" t="str" cm="1">
        <f t="array" ref="H37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71" t="s">
        <v>37</v>
      </c>
      <c r="J371" t="s">
        <v>37</v>
      </c>
      <c r="K371" t="s">
        <v>94</v>
      </c>
      <c r="L371" t="s">
        <v>94</v>
      </c>
      <c r="M371" t="s">
        <v>72</v>
      </c>
      <c r="N371" t="s">
        <v>72</v>
      </c>
      <c r="O371" t="s">
        <v>58</v>
      </c>
      <c r="P371" t="s">
        <v>58</v>
      </c>
      <c r="Q371" t="s">
        <v>41</v>
      </c>
      <c r="R371" t="s">
        <v>73</v>
      </c>
      <c r="S371" t="s">
        <v>144</v>
      </c>
      <c r="T371" t="s">
        <v>144</v>
      </c>
      <c r="U371" t="s">
        <v>74</v>
      </c>
      <c r="V371" t="s">
        <v>75</v>
      </c>
      <c r="W371" t="s">
        <v>76</v>
      </c>
      <c r="X371" t="s">
        <v>76</v>
      </c>
      <c r="Y371" t="s">
        <v>1329</v>
      </c>
      <c r="Z371" s="5">
        <v>300000</v>
      </c>
      <c r="AA371" s="5" t="str" cm="1">
        <f t="array" ref="AA37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71" t="s">
        <v>48</v>
      </c>
      <c r="AC371" t="s">
        <v>48</v>
      </c>
      <c r="AD371" t="s">
        <v>48</v>
      </c>
      <c r="AE371" t="s">
        <v>48</v>
      </c>
      <c r="AF371" t="s">
        <v>48</v>
      </c>
      <c r="AG371" t="s">
        <v>48</v>
      </c>
      <c r="AH371" t="s">
        <v>48</v>
      </c>
      <c r="AI371" t="s">
        <v>48</v>
      </c>
      <c r="AJ371" t="s">
        <v>48</v>
      </c>
      <c r="AK371" t="s">
        <v>48</v>
      </c>
      <c r="AL371" cm="1">
        <f t="array" ref="AL37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71" t="str" cm="1">
        <f t="array" ref="AM371">_xlfn.IFS(tbl_respondenti[[#This Row],[index]]&lt;=3,"málo odolný/á",tbl_respondenti[[#This Row],[index]]&lt;=7,"středně odolný/á",TRUE,"dobře odolný/á")</f>
        <v>dobře odolný/á</v>
      </c>
      <c r="AN371" t="s">
        <v>49</v>
      </c>
      <c r="AO371" t="s">
        <v>49</v>
      </c>
      <c r="AP371" t="s">
        <v>1330</v>
      </c>
      <c r="AQ371" t="s">
        <v>51</v>
      </c>
      <c r="AT371"/>
    </row>
    <row r="372" spans="1:47" ht="58" x14ac:dyDescent="0.35">
      <c r="A372">
        <v>341</v>
      </c>
      <c r="B372" s="1">
        <v>45221.656932870399</v>
      </c>
      <c r="C372" s="1">
        <v>45221.698750000003</v>
      </c>
      <c r="D372" t="s">
        <v>35</v>
      </c>
      <c r="F372" s="1"/>
      <c r="G372" s="2">
        <v>33</v>
      </c>
      <c r="H372" s="2" t="str" cm="1">
        <f t="array" ref="H37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72" t="s">
        <v>195</v>
      </c>
      <c r="J372" t="s">
        <v>195</v>
      </c>
      <c r="K372" t="s">
        <v>71</v>
      </c>
      <c r="L372" t="s">
        <v>71</v>
      </c>
      <c r="M372" t="s">
        <v>95</v>
      </c>
      <c r="N372" t="s">
        <v>95</v>
      </c>
      <c r="O372" t="s">
        <v>58</v>
      </c>
      <c r="P372" t="s">
        <v>58</v>
      </c>
      <c r="Q372" t="s">
        <v>41</v>
      </c>
      <c r="R372" t="s">
        <v>73</v>
      </c>
      <c r="S372" t="s">
        <v>1360</v>
      </c>
      <c r="T372" t="s">
        <v>144</v>
      </c>
      <c r="U372" t="s">
        <v>62</v>
      </c>
      <c r="V372" t="s">
        <v>75</v>
      </c>
      <c r="W372" t="s">
        <v>88</v>
      </c>
      <c r="X372" t="s">
        <v>88</v>
      </c>
      <c r="Y372" s="2" t="s">
        <v>1361</v>
      </c>
      <c r="Z372" s="6">
        <v>1500000</v>
      </c>
      <c r="AA372" s="6" t="str" cm="1">
        <f t="array" ref="AA37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72" t="s">
        <v>48</v>
      </c>
      <c r="AC372" t="s">
        <v>48</v>
      </c>
      <c r="AD372" t="s">
        <v>48</v>
      </c>
      <c r="AE372" t="s">
        <v>48</v>
      </c>
      <c r="AF372" t="s">
        <v>48</v>
      </c>
      <c r="AG372" t="s">
        <v>48</v>
      </c>
      <c r="AH372" t="s">
        <v>48</v>
      </c>
      <c r="AI372" t="s">
        <v>48</v>
      </c>
      <c r="AJ372" t="s">
        <v>48</v>
      </c>
      <c r="AK372" t="s">
        <v>64</v>
      </c>
      <c r="AL372" cm="1">
        <f t="array" ref="AL37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72" t="str" cm="1">
        <f t="array" ref="AM372">_xlfn.IFS(tbl_respondenti[[#This Row],[index]]&lt;=3,"málo odolný/á",tbl_respondenti[[#This Row],[index]]&lt;=7,"středně odolný/á",TRUE,"dobře odolný/á")</f>
        <v>dobře odolný/á</v>
      </c>
      <c r="AN372" t="s">
        <v>49</v>
      </c>
      <c r="AO372" t="s">
        <v>49</v>
      </c>
      <c r="AP372" t="s">
        <v>1362</v>
      </c>
      <c r="AQ372" t="s">
        <v>67</v>
      </c>
      <c r="AR372" t="s">
        <v>85</v>
      </c>
      <c r="AS372" s="7" t="s">
        <v>1363</v>
      </c>
      <c r="AT372" s="7" t="s">
        <v>1364</v>
      </c>
      <c r="AU372" s="7" t="s">
        <v>1365</v>
      </c>
    </row>
    <row r="373" spans="1:47" ht="29" x14ac:dyDescent="0.35">
      <c r="A373">
        <v>343</v>
      </c>
      <c r="B373" s="1">
        <v>45222.021898148101</v>
      </c>
      <c r="C373" s="1">
        <v>45222.0288194444</v>
      </c>
      <c r="D373" t="s">
        <v>35</v>
      </c>
      <c r="F373" s="1"/>
      <c r="G373" s="2">
        <v>40</v>
      </c>
      <c r="H373" s="2" t="str" cm="1">
        <f t="array" ref="H37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73" t="s">
        <v>70</v>
      </c>
      <c r="J373" t="s">
        <v>70</v>
      </c>
      <c r="K373" t="s">
        <v>71</v>
      </c>
      <c r="L373" t="s">
        <v>71</v>
      </c>
      <c r="M373" t="s">
        <v>57</v>
      </c>
      <c r="N373" t="s">
        <v>57</v>
      </c>
      <c r="O373" t="s">
        <v>58</v>
      </c>
      <c r="P373" t="s">
        <v>58</v>
      </c>
      <c r="Q373" t="s">
        <v>59</v>
      </c>
      <c r="R373" t="s">
        <v>73</v>
      </c>
      <c r="S373" t="s">
        <v>43</v>
      </c>
      <c r="T373" t="s">
        <v>43</v>
      </c>
      <c r="U373" t="s">
        <v>44</v>
      </c>
      <c r="V373" t="s">
        <v>75</v>
      </c>
      <c r="AA373" s="5" t="str" cm="1">
        <f t="array" ref="AA37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73" t="s">
        <v>64</v>
      </c>
      <c r="AC373" t="s">
        <v>64</v>
      </c>
      <c r="AD373" t="s">
        <v>64</v>
      </c>
      <c r="AE373" t="s">
        <v>64</v>
      </c>
      <c r="AF373" t="s">
        <v>64</v>
      </c>
      <c r="AG373" t="s">
        <v>64</v>
      </c>
      <c r="AH373" t="s">
        <v>64</v>
      </c>
      <c r="AI373" t="s">
        <v>64</v>
      </c>
      <c r="AJ373" t="s">
        <v>64</v>
      </c>
      <c r="AK373" t="s">
        <v>48</v>
      </c>
      <c r="AL373" cm="1">
        <f t="array" ref="AL37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0</v>
      </c>
      <c r="AM373" t="str" cm="1">
        <f t="array" ref="AM373">_xlfn.IFS(tbl_respondenti[[#This Row],[index]]&lt;=3,"málo odolný/á",tbl_respondenti[[#This Row],[index]]&lt;=7,"středně odolný/á",TRUE,"dobře odolný/á")</f>
        <v>málo odolný/á</v>
      </c>
      <c r="AN373" t="s">
        <v>65</v>
      </c>
      <c r="AO373" t="s">
        <v>65</v>
      </c>
      <c r="AP373" t="s">
        <v>1368</v>
      </c>
      <c r="AQ373" t="s">
        <v>67</v>
      </c>
      <c r="AR373" t="s">
        <v>1369</v>
      </c>
      <c r="AS373" s="7" t="s">
        <v>1370</v>
      </c>
      <c r="AT373" s="7" t="s">
        <v>1371</v>
      </c>
      <c r="AU373" s="7" t="s">
        <v>1372</v>
      </c>
    </row>
    <row r="374" spans="1:47" x14ac:dyDescent="0.35">
      <c r="A374">
        <v>347</v>
      </c>
      <c r="B374" s="1">
        <v>45222.445729166699</v>
      </c>
      <c r="C374" s="1">
        <v>45222.449641203697</v>
      </c>
      <c r="D374" t="s">
        <v>35</v>
      </c>
      <c r="F374" s="1"/>
      <c r="G374" s="2">
        <v>29</v>
      </c>
      <c r="H374" s="2" t="str" cm="1">
        <f t="array" ref="H37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74" t="s">
        <v>195</v>
      </c>
      <c r="J374" t="s">
        <v>195</v>
      </c>
      <c r="K374" t="s">
        <v>71</v>
      </c>
      <c r="L374" t="s">
        <v>71</v>
      </c>
      <c r="M374" t="s">
        <v>95</v>
      </c>
      <c r="N374" t="s">
        <v>95</v>
      </c>
      <c r="O374" t="s">
        <v>58</v>
      </c>
      <c r="P374" t="s">
        <v>58</v>
      </c>
      <c r="Q374" t="s">
        <v>41</v>
      </c>
      <c r="R374" t="s">
        <v>73</v>
      </c>
      <c r="S374" t="s">
        <v>43</v>
      </c>
      <c r="T374" t="s">
        <v>43</v>
      </c>
      <c r="U374" t="s">
        <v>62</v>
      </c>
      <c r="V374" t="s">
        <v>75</v>
      </c>
      <c r="W374" t="s">
        <v>46</v>
      </c>
      <c r="X374" t="s">
        <v>46</v>
      </c>
      <c r="Y374" t="s">
        <v>1381</v>
      </c>
      <c r="Z374" s="5">
        <v>30000</v>
      </c>
      <c r="AA374" s="5" t="str" cm="1">
        <f t="array" ref="AA37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74" t="s">
        <v>48</v>
      </c>
      <c r="AC374" t="s">
        <v>48</v>
      </c>
      <c r="AD374" t="s">
        <v>48</v>
      </c>
      <c r="AE374" t="s">
        <v>48</v>
      </c>
      <c r="AF374" t="s">
        <v>48</v>
      </c>
      <c r="AG374" t="s">
        <v>48</v>
      </c>
      <c r="AH374" t="s">
        <v>48</v>
      </c>
      <c r="AI374" t="s">
        <v>48</v>
      </c>
      <c r="AJ374" t="s">
        <v>48</v>
      </c>
      <c r="AK374" t="s">
        <v>64</v>
      </c>
      <c r="AL374" cm="1">
        <f t="array" ref="AL37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74" t="str" cm="1">
        <f t="array" ref="AM374">_xlfn.IFS(tbl_respondenti[[#This Row],[index]]&lt;=3,"málo odolný/á",tbl_respondenti[[#This Row],[index]]&lt;=7,"středně odolný/á",TRUE,"dobře odolný/á")</f>
        <v>dobře odolný/á</v>
      </c>
      <c r="AN374" t="s">
        <v>49</v>
      </c>
      <c r="AO374" t="s">
        <v>49</v>
      </c>
      <c r="AP374" t="s">
        <v>1382</v>
      </c>
      <c r="AQ374" t="s">
        <v>51</v>
      </c>
      <c r="AS374" s="7" t="s">
        <v>1383</v>
      </c>
      <c r="AT374" s="7" t="s">
        <v>1384</v>
      </c>
    </row>
    <row r="375" spans="1:47" ht="43.5" x14ac:dyDescent="0.35">
      <c r="A375">
        <v>356</v>
      </c>
      <c r="B375" s="1">
        <v>45223.494189814803</v>
      </c>
      <c r="C375" s="1">
        <v>45223.516134259298</v>
      </c>
      <c r="D375" t="s">
        <v>35</v>
      </c>
      <c r="F375" s="1"/>
      <c r="G375" s="2">
        <v>52</v>
      </c>
      <c r="H375" s="2" t="str" cm="1">
        <f t="array" ref="H37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75" t="s">
        <v>70</v>
      </c>
      <c r="J375" t="s">
        <v>70</v>
      </c>
      <c r="K375" t="s">
        <v>94</v>
      </c>
      <c r="L375" t="s">
        <v>94</v>
      </c>
      <c r="M375" t="s">
        <v>39</v>
      </c>
      <c r="N375" t="s">
        <v>39</v>
      </c>
      <c r="O375" t="s">
        <v>58</v>
      </c>
      <c r="P375" t="s">
        <v>58</v>
      </c>
      <c r="Q375" t="s">
        <v>59</v>
      </c>
      <c r="R375" t="s">
        <v>73</v>
      </c>
      <c r="S375" t="s">
        <v>43</v>
      </c>
      <c r="T375" t="s">
        <v>43</v>
      </c>
      <c r="U375" t="s">
        <v>44</v>
      </c>
      <c r="V375" t="s">
        <v>75</v>
      </c>
      <c r="W375" t="s">
        <v>76</v>
      </c>
      <c r="X375" t="s">
        <v>76</v>
      </c>
      <c r="Y375" t="s">
        <v>1412</v>
      </c>
      <c r="Z375" s="5">
        <v>50000</v>
      </c>
      <c r="AA375" s="5" t="str" cm="1">
        <f t="array" ref="AA37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75" t="s">
        <v>64</v>
      </c>
      <c r="AC375" t="s">
        <v>48</v>
      </c>
      <c r="AD375" t="s">
        <v>48</v>
      </c>
      <c r="AE375" t="s">
        <v>48</v>
      </c>
      <c r="AF375" t="s">
        <v>64</v>
      </c>
      <c r="AG375" t="s">
        <v>48</v>
      </c>
      <c r="AH375" t="s">
        <v>48</v>
      </c>
      <c r="AI375" t="s">
        <v>64</v>
      </c>
      <c r="AJ375" t="s">
        <v>48</v>
      </c>
      <c r="AK375" t="s">
        <v>48</v>
      </c>
      <c r="AL375" cm="1">
        <f t="array" ref="AL37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75" t="str" cm="1">
        <f t="array" ref="AM375">_xlfn.IFS(tbl_respondenti[[#This Row],[index]]&lt;=3,"málo odolný/á",tbl_respondenti[[#This Row],[index]]&lt;=7,"středně odolný/á",TRUE,"dobře odolný/á")</f>
        <v>středně odolný/á</v>
      </c>
      <c r="AN375" t="s">
        <v>65</v>
      </c>
      <c r="AO375" t="s">
        <v>65</v>
      </c>
      <c r="AP375" t="s">
        <v>498</v>
      </c>
      <c r="AQ375" t="s">
        <v>67</v>
      </c>
      <c r="AR375" t="s">
        <v>85</v>
      </c>
      <c r="AS375" s="7" t="s">
        <v>1413</v>
      </c>
      <c r="AT375" s="7" t="s">
        <v>1414</v>
      </c>
    </row>
    <row r="376" spans="1:47" x14ac:dyDescent="0.35">
      <c r="A376">
        <v>360</v>
      </c>
      <c r="B376" s="1">
        <v>45223.897256944401</v>
      </c>
      <c r="C376" s="1">
        <v>45223.909814814797</v>
      </c>
      <c r="D376" t="s">
        <v>35</v>
      </c>
      <c r="F376" s="1"/>
      <c r="G376" s="2">
        <v>32</v>
      </c>
      <c r="H376" s="2" t="str" cm="1">
        <f t="array" ref="H37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76" t="s">
        <v>195</v>
      </c>
      <c r="J376" t="s">
        <v>195</v>
      </c>
      <c r="K376" t="s">
        <v>71</v>
      </c>
      <c r="L376" t="s">
        <v>71</v>
      </c>
      <c r="M376" t="s">
        <v>57</v>
      </c>
      <c r="N376" t="s">
        <v>57</v>
      </c>
      <c r="O376" t="s">
        <v>58</v>
      </c>
      <c r="P376" t="s">
        <v>58</v>
      </c>
      <c r="Q376" t="s">
        <v>59</v>
      </c>
      <c r="R376" t="s">
        <v>73</v>
      </c>
      <c r="S376" t="s">
        <v>43</v>
      </c>
      <c r="T376" t="s">
        <v>43</v>
      </c>
      <c r="U376" t="s">
        <v>74</v>
      </c>
      <c r="V376" t="s">
        <v>75</v>
      </c>
      <c r="W376" t="s">
        <v>46</v>
      </c>
      <c r="X376" t="s">
        <v>46</v>
      </c>
      <c r="Y376" t="s">
        <v>1420</v>
      </c>
      <c r="AA376" s="5" t="str" cm="1">
        <f t="array" ref="AA37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76" t="s">
        <v>48</v>
      </c>
      <c r="AC376" t="s">
        <v>48</v>
      </c>
      <c r="AD376" t="s">
        <v>48</v>
      </c>
      <c r="AE376" t="s">
        <v>48</v>
      </c>
      <c r="AF376" t="s">
        <v>48</v>
      </c>
      <c r="AG376" t="s">
        <v>48</v>
      </c>
      <c r="AH376" t="s">
        <v>48</v>
      </c>
      <c r="AI376" t="s">
        <v>64</v>
      </c>
      <c r="AJ376" t="s">
        <v>48</v>
      </c>
      <c r="AK376" t="s">
        <v>64</v>
      </c>
      <c r="AL376" cm="1">
        <f t="array" ref="AL37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76" t="str" cm="1">
        <f t="array" ref="AM376">_xlfn.IFS(tbl_respondenti[[#This Row],[index]]&lt;=3,"málo odolný/á",tbl_respondenti[[#This Row],[index]]&lt;=7,"středně odolný/á",TRUE,"dobře odolný/á")</f>
        <v>dobře odolný/á</v>
      </c>
      <c r="AN376" t="s">
        <v>1421</v>
      </c>
      <c r="AO376" t="s">
        <v>253</v>
      </c>
      <c r="AQ376" t="s">
        <v>67</v>
      </c>
      <c r="AR376" t="s">
        <v>1422</v>
      </c>
      <c r="AS376" s="7" t="s">
        <v>1423</v>
      </c>
      <c r="AT376" s="7" t="s">
        <v>1424</v>
      </c>
    </row>
    <row r="377" spans="1:47" x14ac:dyDescent="0.35">
      <c r="A377">
        <v>363</v>
      </c>
      <c r="B377" s="1">
        <v>45224.361608796302</v>
      </c>
      <c r="C377" s="1">
        <v>45224.3683564815</v>
      </c>
      <c r="D377" t="s">
        <v>35</v>
      </c>
      <c r="F377" s="1"/>
      <c r="G377" s="2">
        <v>37</v>
      </c>
      <c r="H377" s="2" t="str" cm="1">
        <f t="array" ref="H37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77" t="s">
        <v>70</v>
      </c>
      <c r="J377" t="s">
        <v>70</v>
      </c>
      <c r="K377" t="s">
        <v>130</v>
      </c>
      <c r="L377" t="s">
        <v>130</v>
      </c>
      <c r="M377" t="s">
        <v>39</v>
      </c>
      <c r="N377" t="s">
        <v>39</v>
      </c>
      <c r="O377" t="s">
        <v>58</v>
      </c>
      <c r="P377" t="s">
        <v>58</v>
      </c>
      <c r="Q377" t="s">
        <v>59</v>
      </c>
      <c r="R377" t="s">
        <v>73</v>
      </c>
      <c r="S377" t="s">
        <v>43</v>
      </c>
      <c r="T377" t="s">
        <v>43</v>
      </c>
      <c r="U377" t="s">
        <v>74</v>
      </c>
      <c r="V377" t="s">
        <v>63</v>
      </c>
      <c r="W377" t="s">
        <v>88</v>
      </c>
      <c r="X377" t="s">
        <v>88</v>
      </c>
      <c r="Y377" s="2" t="s">
        <v>185</v>
      </c>
      <c r="Z377" s="6">
        <v>50000</v>
      </c>
      <c r="AA377" s="6" t="str" cm="1">
        <f t="array" ref="AA37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77" t="s">
        <v>48</v>
      </c>
      <c r="AC377" t="s">
        <v>48</v>
      </c>
      <c r="AD377" t="s">
        <v>48</v>
      </c>
      <c r="AE377" t="s">
        <v>48</v>
      </c>
      <c r="AF377" t="s">
        <v>48</v>
      </c>
      <c r="AG377" t="s">
        <v>48</v>
      </c>
      <c r="AH377" t="s">
        <v>48</v>
      </c>
      <c r="AI377" t="s">
        <v>64</v>
      </c>
      <c r="AJ377" t="s">
        <v>48</v>
      </c>
      <c r="AK377" t="s">
        <v>48</v>
      </c>
      <c r="AL377" cm="1">
        <f t="array" ref="AL37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77" t="str" cm="1">
        <f t="array" ref="AM377">_xlfn.IFS(tbl_respondenti[[#This Row],[index]]&lt;=3,"málo odolný/á",tbl_respondenti[[#This Row],[index]]&lt;=7,"středně odolný/á",TRUE,"dobře odolný/á")</f>
        <v>dobře odolný/á</v>
      </c>
      <c r="AN377" t="s">
        <v>65</v>
      </c>
      <c r="AO377" t="s">
        <v>65</v>
      </c>
      <c r="AP377" t="s">
        <v>1431</v>
      </c>
      <c r="AQ377" t="s">
        <v>51</v>
      </c>
      <c r="AS377" s="7" t="s">
        <v>1432</v>
      </c>
      <c r="AT377" s="7" t="s">
        <v>1433</v>
      </c>
    </row>
    <row r="378" spans="1:47" x14ac:dyDescent="0.35">
      <c r="A378">
        <v>365</v>
      </c>
      <c r="B378" s="1">
        <v>45225.901921296303</v>
      </c>
      <c r="C378" s="1">
        <v>45225.908194444397</v>
      </c>
      <c r="D378" t="s">
        <v>35</v>
      </c>
      <c r="F378" s="1"/>
      <c r="G378" s="2">
        <v>26</v>
      </c>
      <c r="H378" s="2" t="str" cm="1">
        <f t="array" ref="H37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78" t="s">
        <v>56</v>
      </c>
      <c r="J378" t="s">
        <v>56</v>
      </c>
      <c r="K378" t="s">
        <v>94</v>
      </c>
      <c r="L378" t="s">
        <v>94</v>
      </c>
      <c r="M378" t="s">
        <v>308</v>
      </c>
      <c r="N378" t="s">
        <v>308</v>
      </c>
      <c r="O378" t="s">
        <v>58</v>
      </c>
      <c r="P378" t="s">
        <v>58</v>
      </c>
      <c r="Q378" t="s">
        <v>59</v>
      </c>
      <c r="R378" t="s">
        <v>73</v>
      </c>
      <c r="S378" t="s">
        <v>43</v>
      </c>
      <c r="T378" t="s">
        <v>43</v>
      </c>
      <c r="U378" t="s">
        <v>74</v>
      </c>
      <c r="V378" t="s">
        <v>63</v>
      </c>
      <c r="W378" t="s">
        <v>88</v>
      </c>
      <c r="X378" t="s">
        <v>88</v>
      </c>
      <c r="Y378" t="s">
        <v>1438</v>
      </c>
      <c r="Z378" s="5">
        <v>50000</v>
      </c>
      <c r="AA378" s="5" t="str" cm="1">
        <f t="array" ref="AA37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78" t="s">
        <v>64</v>
      </c>
      <c r="AC378" t="s">
        <v>64</v>
      </c>
      <c r="AD378" t="s">
        <v>48</v>
      </c>
      <c r="AE378" t="s">
        <v>64</v>
      </c>
      <c r="AF378" t="s">
        <v>64</v>
      </c>
      <c r="AG378" t="s">
        <v>64</v>
      </c>
      <c r="AH378" t="s">
        <v>64</v>
      </c>
      <c r="AI378" t="s">
        <v>64</v>
      </c>
      <c r="AJ378" t="s">
        <v>48</v>
      </c>
      <c r="AK378" t="s">
        <v>48</v>
      </c>
      <c r="AL378" cm="1">
        <f t="array" ref="AL37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2</v>
      </c>
      <c r="AM378" t="str" cm="1">
        <f t="array" ref="AM378">_xlfn.IFS(tbl_respondenti[[#This Row],[index]]&lt;=3,"málo odolný/á",tbl_respondenti[[#This Row],[index]]&lt;=7,"středně odolný/á",TRUE,"dobře odolný/á")</f>
        <v>málo odolný/á</v>
      </c>
      <c r="AN378" t="s">
        <v>65</v>
      </c>
      <c r="AO378" t="s">
        <v>65</v>
      </c>
      <c r="AP378" t="s">
        <v>1439</v>
      </c>
      <c r="AQ378" t="s">
        <v>67</v>
      </c>
      <c r="AR378" t="s">
        <v>547</v>
      </c>
      <c r="AS378" s="7" t="s">
        <v>1440</v>
      </c>
      <c r="AT378" s="7" t="s">
        <v>1441</v>
      </c>
    </row>
    <row r="379" spans="1:47" x14ac:dyDescent="0.35">
      <c r="A379">
        <v>372</v>
      </c>
      <c r="B379" s="1">
        <v>45228.862395833297</v>
      </c>
      <c r="C379" s="1">
        <v>45228.865277777797</v>
      </c>
      <c r="D379" t="s">
        <v>35</v>
      </c>
      <c r="F379" s="1"/>
      <c r="G379" s="2">
        <v>43</v>
      </c>
      <c r="H379" s="2" t="str" cm="1">
        <f t="array" ref="H37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79" t="s">
        <v>1454</v>
      </c>
      <c r="J379" t="s">
        <v>195</v>
      </c>
      <c r="K379" t="s">
        <v>1455</v>
      </c>
      <c r="L379" t="s">
        <v>71</v>
      </c>
      <c r="M379" t="s">
        <v>57</v>
      </c>
      <c r="N379" t="s">
        <v>57</v>
      </c>
      <c r="O379" t="s">
        <v>58</v>
      </c>
      <c r="P379" t="s">
        <v>58</v>
      </c>
      <c r="Q379" t="s">
        <v>59</v>
      </c>
      <c r="R379" t="s">
        <v>73</v>
      </c>
      <c r="S379" t="s">
        <v>144</v>
      </c>
      <c r="T379" t="s">
        <v>144</v>
      </c>
      <c r="U379" t="s">
        <v>44</v>
      </c>
      <c r="V379" t="s">
        <v>45</v>
      </c>
      <c r="W379" t="s">
        <v>76</v>
      </c>
      <c r="X379" t="s">
        <v>76</v>
      </c>
      <c r="Y379" s="2" t="s">
        <v>598</v>
      </c>
      <c r="Z379" s="6">
        <v>100000</v>
      </c>
      <c r="AA379" s="6" t="str" cm="1">
        <f t="array" ref="AA37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79" t="s">
        <v>48</v>
      </c>
      <c r="AC379" t="s">
        <v>48</v>
      </c>
      <c r="AD379" t="s">
        <v>64</v>
      </c>
      <c r="AE379" t="s">
        <v>48</v>
      </c>
      <c r="AF379" t="s">
        <v>48</v>
      </c>
      <c r="AG379" t="s">
        <v>48</v>
      </c>
      <c r="AH379" t="s">
        <v>48</v>
      </c>
      <c r="AI379" t="s">
        <v>48</v>
      </c>
      <c r="AJ379" t="s">
        <v>48</v>
      </c>
      <c r="AK379" t="s">
        <v>64</v>
      </c>
      <c r="AL379" cm="1">
        <f t="array" ref="AL37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79" t="str" cm="1">
        <f t="array" ref="AM379">_xlfn.IFS(tbl_respondenti[[#This Row],[index]]&lt;=3,"málo odolný/á",tbl_respondenti[[#This Row],[index]]&lt;=7,"středně odolný/á",TRUE,"dobře odolný/á")</f>
        <v>dobře odolný/á</v>
      </c>
      <c r="AN379" t="s">
        <v>253</v>
      </c>
      <c r="AO379" t="s">
        <v>253</v>
      </c>
      <c r="AQ379" t="s">
        <v>67</v>
      </c>
      <c r="AR379" t="s">
        <v>85</v>
      </c>
      <c r="AS379" s="7" t="s">
        <v>1456</v>
      </c>
      <c r="AT379" s="7" t="s">
        <v>1457</v>
      </c>
    </row>
    <row r="380" spans="1:47" ht="72.5" x14ac:dyDescent="0.35">
      <c r="A380">
        <v>373</v>
      </c>
      <c r="B380" s="1">
        <v>45229.719988425903</v>
      </c>
      <c r="C380" s="1">
        <v>45229.726817129602</v>
      </c>
      <c r="D380" t="s">
        <v>35</v>
      </c>
      <c r="F380" s="1"/>
      <c r="G380" s="2">
        <v>25</v>
      </c>
      <c r="H380" s="2" t="str" cm="1">
        <f t="array" ref="H38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80" t="s">
        <v>195</v>
      </c>
      <c r="J380" t="s">
        <v>195</v>
      </c>
      <c r="K380" t="s">
        <v>71</v>
      </c>
      <c r="L380" t="s">
        <v>71</v>
      </c>
      <c r="M380" t="s">
        <v>57</v>
      </c>
      <c r="N380" t="s">
        <v>57</v>
      </c>
      <c r="O380" t="s">
        <v>58</v>
      </c>
      <c r="P380" t="s">
        <v>58</v>
      </c>
      <c r="Q380" t="s">
        <v>59</v>
      </c>
      <c r="R380" t="s">
        <v>73</v>
      </c>
      <c r="S380" t="s">
        <v>43</v>
      </c>
      <c r="T380" t="s">
        <v>43</v>
      </c>
      <c r="U380" t="s">
        <v>74</v>
      </c>
      <c r="V380" t="s">
        <v>75</v>
      </c>
      <c r="W380" t="s">
        <v>46</v>
      </c>
      <c r="X380" t="s">
        <v>46</v>
      </c>
      <c r="Y380" t="s">
        <v>83</v>
      </c>
      <c r="Z380" s="5">
        <v>60000</v>
      </c>
      <c r="AA380" s="5" t="str" cm="1">
        <f t="array" ref="AA38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80" t="s">
        <v>48</v>
      </c>
      <c r="AC380" t="s">
        <v>48</v>
      </c>
      <c r="AD380" t="s">
        <v>48</v>
      </c>
      <c r="AE380" t="s">
        <v>48</v>
      </c>
      <c r="AF380" t="s">
        <v>48</v>
      </c>
      <c r="AG380" t="s">
        <v>48</v>
      </c>
      <c r="AH380" t="s">
        <v>48</v>
      </c>
      <c r="AI380" t="s">
        <v>48</v>
      </c>
      <c r="AJ380" t="s">
        <v>48</v>
      </c>
      <c r="AK380" t="s">
        <v>64</v>
      </c>
      <c r="AL380" cm="1">
        <f t="array" ref="AL38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380" t="str" cm="1">
        <f t="array" ref="AM380">_xlfn.IFS(tbl_respondenti[[#This Row],[index]]&lt;=3,"málo odolný/á",tbl_respondenti[[#This Row],[index]]&lt;=7,"středně odolný/á",TRUE,"dobře odolný/á")</f>
        <v>dobře odolný/á</v>
      </c>
      <c r="AN380" t="s">
        <v>1458</v>
      </c>
      <c r="AO380" t="s">
        <v>253</v>
      </c>
      <c r="AQ380" t="s">
        <v>67</v>
      </c>
      <c r="AR380" t="s">
        <v>111</v>
      </c>
      <c r="AS380" s="7" t="s">
        <v>1459</v>
      </c>
      <c r="AT380" s="7" t="s">
        <v>1460</v>
      </c>
    </row>
    <row r="381" spans="1:47" x14ac:dyDescent="0.35">
      <c r="A381">
        <v>374</v>
      </c>
      <c r="B381" s="1">
        <v>45229.837500000001</v>
      </c>
      <c r="C381" s="1">
        <v>45229.841747685197</v>
      </c>
      <c r="D381" t="s">
        <v>35</v>
      </c>
      <c r="F381" s="1"/>
      <c r="G381" s="2">
        <v>39</v>
      </c>
      <c r="H381" s="2" t="str" cm="1">
        <f t="array" ref="H38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81" t="s">
        <v>195</v>
      </c>
      <c r="J381" t="s">
        <v>195</v>
      </c>
      <c r="K381" t="s">
        <v>94</v>
      </c>
      <c r="L381" t="s">
        <v>94</v>
      </c>
      <c r="O381" t="s">
        <v>58</v>
      </c>
      <c r="P381" t="s">
        <v>58</v>
      </c>
      <c r="Q381" t="s">
        <v>59</v>
      </c>
      <c r="R381" t="s">
        <v>73</v>
      </c>
      <c r="S381" t="s">
        <v>144</v>
      </c>
      <c r="T381" t="s">
        <v>144</v>
      </c>
      <c r="U381" t="s">
        <v>74</v>
      </c>
      <c r="V381" t="s">
        <v>75</v>
      </c>
      <c r="W381" t="s">
        <v>88</v>
      </c>
      <c r="X381" t="s">
        <v>88</v>
      </c>
      <c r="AA381" s="5" t="str" cm="1">
        <f t="array" ref="AA38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81" t="s">
        <v>64</v>
      </c>
      <c r="AC381" t="s">
        <v>48</v>
      </c>
      <c r="AD381" t="s">
        <v>64</v>
      </c>
      <c r="AE381" t="s">
        <v>48</v>
      </c>
      <c r="AF381" t="s">
        <v>64</v>
      </c>
      <c r="AG381" t="s">
        <v>48</v>
      </c>
      <c r="AH381" t="s">
        <v>48</v>
      </c>
      <c r="AI381" t="s">
        <v>48</v>
      </c>
      <c r="AJ381" t="s">
        <v>48</v>
      </c>
      <c r="AK381" t="s">
        <v>48</v>
      </c>
      <c r="AL381" cm="1">
        <f t="array" ref="AL38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81" t="str" cm="1">
        <f t="array" ref="AM381">_xlfn.IFS(tbl_respondenti[[#This Row],[index]]&lt;=3,"málo odolný/á",tbl_respondenti[[#This Row],[index]]&lt;=7,"středně odolný/á",TRUE,"dobře odolný/á")</f>
        <v>středně odolný/á</v>
      </c>
      <c r="AN381" t="s">
        <v>49</v>
      </c>
      <c r="AO381" t="s">
        <v>49</v>
      </c>
      <c r="AP381" t="s">
        <v>490</v>
      </c>
      <c r="AQ381" t="s">
        <v>67</v>
      </c>
      <c r="AR381" t="s">
        <v>117</v>
      </c>
      <c r="AT381"/>
    </row>
    <row r="382" spans="1:47" ht="43.5" x14ac:dyDescent="0.35">
      <c r="A382">
        <v>375</v>
      </c>
      <c r="B382" s="1">
        <v>45230.277268518497</v>
      </c>
      <c r="C382" s="1">
        <v>45230.2835416667</v>
      </c>
      <c r="D382" t="s">
        <v>35</v>
      </c>
      <c r="F382" s="1"/>
      <c r="G382" s="2">
        <v>44</v>
      </c>
      <c r="H382" s="2" t="str" cm="1">
        <f t="array" ref="H38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82" t="s">
        <v>70</v>
      </c>
      <c r="J382" t="s">
        <v>70</v>
      </c>
      <c r="K382" t="s">
        <v>94</v>
      </c>
      <c r="L382" t="s">
        <v>94</v>
      </c>
      <c r="M382" t="s">
        <v>39</v>
      </c>
      <c r="N382" t="s">
        <v>39</v>
      </c>
      <c r="O382" t="s">
        <v>58</v>
      </c>
      <c r="P382" t="s">
        <v>58</v>
      </c>
      <c r="Q382" t="s">
        <v>59</v>
      </c>
      <c r="R382" t="s">
        <v>73</v>
      </c>
      <c r="S382" t="s">
        <v>43</v>
      </c>
      <c r="T382" t="s">
        <v>43</v>
      </c>
      <c r="U382" t="s">
        <v>74</v>
      </c>
      <c r="V382" t="s">
        <v>75</v>
      </c>
      <c r="W382" t="s">
        <v>76</v>
      </c>
      <c r="X382" t="s">
        <v>76</v>
      </c>
      <c r="Y382" s="2" t="s">
        <v>200</v>
      </c>
      <c r="Z382" s="6">
        <v>5000</v>
      </c>
      <c r="AA382" s="6" t="str" cm="1">
        <f t="array" ref="AA38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82" t="s">
        <v>48</v>
      </c>
      <c r="AC382" t="s">
        <v>48</v>
      </c>
      <c r="AD382" t="s">
        <v>48</v>
      </c>
      <c r="AE382" t="s">
        <v>48</v>
      </c>
      <c r="AF382" t="s">
        <v>48</v>
      </c>
      <c r="AG382" t="s">
        <v>48</v>
      </c>
      <c r="AH382" t="s">
        <v>48</v>
      </c>
      <c r="AI382" t="s">
        <v>64</v>
      </c>
      <c r="AJ382" t="s">
        <v>64</v>
      </c>
      <c r="AK382" t="s">
        <v>48</v>
      </c>
      <c r="AL382" cm="1">
        <f t="array" ref="AL38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82" t="str" cm="1">
        <f t="array" ref="AM382">_xlfn.IFS(tbl_respondenti[[#This Row],[index]]&lt;=3,"málo odolný/á",tbl_respondenti[[#This Row],[index]]&lt;=7,"středně odolný/á",TRUE,"dobře odolný/á")</f>
        <v>středně odolný/á</v>
      </c>
      <c r="AN382" t="s">
        <v>49</v>
      </c>
      <c r="AO382" t="s">
        <v>49</v>
      </c>
      <c r="AP382" t="s">
        <v>408</v>
      </c>
      <c r="AQ382" t="s">
        <v>51</v>
      </c>
      <c r="AS382" s="7" t="s">
        <v>1461</v>
      </c>
      <c r="AT382" s="7" t="s">
        <v>1462</v>
      </c>
    </row>
    <row r="383" spans="1:47" x14ac:dyDescent="0.35">
      <c r="A383">
        <v>384</v>
      </c>
      <c r="B383" s="1">
        <v>45237.472407407397</v>
      </c>
      <c r="C383" s="1">
        <v>45237.481793981497</v>
      </c>
      <c r="D383" t="s">
        <v>35</v>
      </c>
      <c r="F383" s="1"/>
      <c r="H383" t="str" cm="1">
        <f t="array" ref="H38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383" t="s">
        <v>70</v>
      </c>
      <c r="J383" t="s">
        <v>70</v>
      </c>
      <c r="K383" t="s">
        <v>130</v>
      </c>
      <c r="L383" t="s">
        <v>130</v>
      </c>
      <c r="M383" t="s">
        <v>1485</v>
      </c>
      <c r="N383" t="s">
        <v>1630</v>
      </c>
      <c r="O383" t="s">
        <v>659</v>
      </c>
      <c r="P383" t="s">
        <v>58</v>
      </c>
      <c r="Q383" t="s">
        <v>59</v>
      </c>
      <c r="R383" t="s">
        <v>73</v>
      </c>
      <c r="S383" t="s">
        <v>43</v>
      </c>
      <c r="T383" t="s">
        <v>43</v>
      </c>
      <c r="U383" t="s">
        <v>62</v>
      </c>
      <c r="V383" t="s">
        <v>75</v>
      </c>
      <c r="W383" t="s">
        <v>76</v>
      </c>
      <c r="X383" t="s">
        <v>76</v>
      </c>
      <c r="Y383" t="s">
        <v>1486</v>
      </c>
      <c r="Z383" s="5">
        <v>208000</v>
      </c>
      <c r="AA383" s="5" t="str" cm="1">
        <f t="array" ref="AA38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83" t="s">
        <v>48</v>
      </c>
      <c r="AC383" t="s">
        <v>48</v>
      </c>
      <c r="AD383" t="s">
        <v>64</v>
      </c>
      <c r="AE383" t="s">
        <v>48</v>
      </c>
      <c r="AF383" t="s">
        <v>48</v>
      </c>
      <c r="AG383" t="s">
        <v>48</v>
      </c>
      <c r="AH383" t="s">
        <v>48</v>
      </c>
      <c r="AI383" t="s">
        <v>64</v>
      </c>
      <c r="AJ383" t="s">
        <v>48</v>
      </c>
      <c r="AK383" t="s">
        <v>48</v>
      </c>
      <c r="AL383" cm="1">
        <f t="array" ref="AL38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83" t="str" cm="1">
        <f t="array" ref="AM383">_xlfn.IFS(tbl_respondenti[[#This Row],[index]]&lt;=3,"málo odolný/á",tbl_respondenti[[#This Row],[index]]&lt;=7,"středně odolný/á",TRUE,"dobře odolný/á")</f>
        <v>středně odolný/á</v>
      </c>
      <c r="AN383" t="s">
        <v>65</v>
      </c>
      <c r="AO383" t="s">
        <v>65</v>
      </c>
      <c r="AP383" t="s">
        <v>1487</v>
      </c>
      <c r="AQ383" t="s">
        <v>67</v>
      </c>
      <c r="AR383" t="s">
        <v>395</v>
      </c>
      <c r="AS383" s="7" t="s">
        <v>1488</v>
      </c>
      <c r="AT383" s="7" t="s">
        <v>1489</v>
      </c>
      <c r="AU383" s="7" t="s">
        <v>1490</v>
      </c>
    </row>
    <row r="384" spans="1:47" x14ac:dyDescent="0.35">
      <c r="A384">
        <v>387</v>
      </c>
      <c r="B384" s="1">
        <v>45239.471388888902</v>
      </c>
      <c r="C384" s="1">
        <v>45239.4789930556</v>
      </c>
      <c r="D384" t="s">
        <v>35</v>
      </c>
      <c r="F384" s="1"/>
      <c r="G384" s="2">
        <v>26</v>
      </c>
      <c r="H384" s="2" t="str" cm="1">
        <f t="array" ref="H38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84" t="s">
        <v>195</v>
      </c>
      <c r="J384" t="s">
        <v>195</v>
      </c>
      <c r="K384" t="s">
        <v>38</v>
      </c>
      <c r="L384" t="s">
        <v>38</v>
      </c>
      <c r="M384" t="s">
        <v>72</v>
      </c>
      <c r="N384" t="s">
        <v>72</v>
      </c>
      <c r="O384" t="s">
        <v>58</v>
      </c>
      <c r="P384" t="s">
        <v>58</v>
      </c>
      <c r="Q384" t="s">
        <v>41</v>
      </c>
      <c r="R384" t="s">
        <v>73</v>
      </c>
      <c r="S384" t="s">
        <v>43</v>
      </c>
      <c r="T384" t="s">
        <v>43</v>
      </c>
      <c r="U384" t="s">
        <v>74</v>
      </c>
      <c r="V384" t="s">
        <v>75</v>
      </c>
      <c r="W384" t="s">
        <v>46</v>
      </c>
      <c r="X384" t="s">
        <v>46</v>
      </c>
      <c r="Y384" t="s">
        <v>1499</v>
      </c>
      <c r="Z384" s="5">
        <v>200000</v>
      </c>
      <c r="AA384" s="5" t="str" cm="1">
        <f t="array" ref="AA38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84" t="s">
        <v>64</v>
      </c>
      <c r="AC384" t="s">
        <v>48</v>
      </c>
      <c r="AD384" t="s">
        <v>48</v>
      </c>
      <c r="AE384" t="s">
        <v>48</v>
      </c>
      <c r="AF384" t="s">
        <v>48</v>
      </c>
      <c r="AG384" t="s">
        <v>48</v>
      </c>
      <c r="AH384" t="s">
        <v>48</v>
      </c>
      <c r="AI384" t="s">
        <v>48</v>
      </c>
      <c r="AJ384" t="s">
        <v>48</v>
      </c>
      <c r="AK384" t="s">
        <v>64</v>
      </c>
      <c r="AL384" cm="1">
        <f t="array" ref="AL38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84" t="str" cm="1">
        <f t="array" ref="AM384">_xlfn.IFS(tbl_respondenti[[#This Row],[index]]&lt;=3,"málo odolný/á",tbl_respondenti[[#This Row],[index]]&lt;=7,"středně odolný/á",TRUE,"dobře odolný/á")</f>
        <v>dobře odolný/á</v>
      </c>
      <c r="AN384" t="s">
        <v>49</v>
      </c>
      <c r="AO384" t="s">
        <v>49</v>
      </c>
      <c r="AP384" t="s">
        <v>1500</v>
      </c>
      <c r="AQ384" t="s">
        <v>51</v>
      </c>
      <c r="AS384" s="7" t="s">
        <v>1501</v>
      </c>
      <c r="AT384" s="7" t="s">
        <v>1502</v>
      </c>
    </row>
    <row r="385" spans="1:47" x14ac:dyDescent="0.35">
      <c r="A385">
        <v>396</v>
      </c>
      <c r="B385" s="1">
        <v>45278.486423611103</v>
      </c>
      <c r="C385" s="1">
        <v>45278.489861111098</v>
      </c>
      <c r="D385" t="s">
        <v>35</v>
      </c>
      <c r="F385" s="1"/>
      <c r="G385" s="2">
        <v>25</v>
      </c>
      <c r="H385" s="2" t="str" cm="1">
        <f t="array" ref="H38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85" t="s">
        <v>37</v>
      </c>
      <c r="J385" t="s">
        <v>37</v>
      </c>
      <c r="K385" t="s">
        <v>94</v>
      </c>
      <c r="L385" t="s">
        <v>94</v>
      </c>
      <c r="M385" t="s">
        <v>114</v>
      </c>
      <c r="N385" t="s">
        <v>114</v>
      </c>
      <c r="O385" t="s">
        <v>58</v>
      </c>
      <c r="P385" t="s">
        <v>58</v>
      </c>
      <c r="Q385" t="s">
        <v>59</v>
      </c>
      <c r="R385" t="s">
        <v>73</v>
      </c>
      <c r="S385" t="s">
        <v>43</v>
      </c>
      <c r="T385" t="s">
        <v>43</v>
      </c>
      <c r="U385" t="s">
        <v>74</v>
      </c>
      <c r="V385" t="s">
        <v>75</v>
      </c>
      <c r="W385" t="s">
        <v>1526</v>
      </c>
      <c r="X385" t="s">
        <v>1626</v>
      </c>
      <c r="Y385" t="s">
        <v>1527</v>
      </c>
      <c r="Z385" s="5">
        <v>36000</v>
      </c>
      <c r="AA385" s="5" t="str" cm="1">
        <f t="array" ref="AA38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85" t="s">
        <v>64</v>
      </c>
      <c r="AC385" t="s">
        <v>64</v>
      </c>
      <c r="AD385" t="s">
        <v>64</v>
      </c>
      <c r="AE385" t="s">
        <v>48</v>
      </c>
      <c r="AF385" t="s">
        <v>64</v>
      </c>
      <c r="AG385" t="s">
        <v>48</v>
      </c>
      <c r="AH385" t="s">
        <v>48</v>
      </c>
      <c r="AI385" t="s">
        <v>64</v>
      </c>
      <c r="AJ385" t="s">
        <v>64</v>
      </c>
      <c r="AK385" t="s">
        <v>48</v>
      </c>
      <c r="AL385" cm="1">
        <f t="array" ref="AL38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385" t="str" cm="1">
        <f t="array" ref="AM385">_xlfn.IFS(tbl_respondenti[[#This Row],[index]]&lt;=3,"málo odolný/á",tbl_respondenti[[#This Row],[index]]&lt;=7,"středně odolný/á",TRUE,"dobře odolný/á")</f>
        <v>málo odolný/á</v>
      </c>
      <c r="AN385" t="s">
        <v>65</v>
      </c>
      <c r="AO385" t="s">
        <v>65</v>
      </c>
      <c r="AP385" t="s">
        <v>1528</v>
      </c>
      <c r="AQ385" t="s">
        <v>67</v>
      </c>
      <c r="AR385" t="s">
        <v>68</v>
      </c>
      <c r="AS385" s="7" t="s">
        <v>1529</v>
      </c>
      <c r="AT385" s="7" t="s">
        <v>1530</v>
      </c>
    </row>
    <row r="386" spans="1:47" x14ac:dyDescent="0.35">
      <c r="A386">
        <v>402</v>
      </c>
      <c r="B386" s="1">
        <v>45278.5472337963</v>
      </c>
      <c r="C386" s="1">
        <v>45278.550324074102</v>
      </c>
      <c r="D386" t="s">
        <v>35</v>
      </c>
      <c r="F386" s="1"/>
      <c r="G386" s="2">
        <v>22</v>
      </c>
      <c r="H386" s="2" t="str" cm="1">
        <f t="array" ref="H38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86" t="s">
        <v>37</v>
      </c>
      <c r="J386" t="s">
        <v>37</v>
      </c>
      <c r="K386" t="s">
        <v>183</v>
      </c>
      <c r="L386" t="s">
        <v>183</v>
      </c>
      <c r="M386" t="s">
        <v>114</v>
      </c>
      <c r="N386" t="s">
        <v>114</v>
      </c>
      <c r="O386" t="s">
        <v>1548</v>
      </c>
      <c r="P386" t="s">
        <v>58</v>
      </c>
      <c r="Q386" t="s">
        <v>59</v>
      </c>
      <c r="R386" t="s">
        <v>73</v>
      </c>
      <c r="S386" t="s">
        <v>43</v>
      </c>
      <c r="T386" t="s">
        <v>43</v>
      </c>
      <c r="U386" t="s">
        <v>149</v>
      </c>
      <c r="V386" t="s">
        <v>63</v>
      </c>
      <c r="W386" t="s">
        <v>76</v>
      </c>
      <c r="X386" t="s">
        <v>76</v>
      </c>
      <c r="Y386" s="2" t="s">
        <v>521</v>
      </c>
      <c r="Z386" s="6"/>
      <c r="AA386" s="6" t="str" cm="1">
        <f t="array" ref="AA38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86" t="s">
        <v>64</v>
      </c>
      <c r="AC386" t="s">
        <v>64</v>
      </c>
      <c r="AD386" t="s">
        <v>64</v>
      </c>
      <c r="AE386" t="s">
        <v>48</v>
      </c>
      <c r="AF386" t="s">
        <v>64</v>
      </c>
      <c r="AG386" t="s">
        <v>48</v>
      </c>
      <c r="AH386" t="s">
        <v>48</v>
      </c>
      <c r="AI386" t="s">
        <v>64</v>
      </c>
      <c r="AJ386" t="s">
        <v>64</v>
      </c>
      <c r="AK386" t="s">
        <v>48</v>
      </c>
      <c r="AL386" cm="1">
        <f t="array" ref="AL38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386" t="str" cm="1">
        <f t="array" ref="AM386">_xlfn.IFS(tbl_respondenti[[#This Row],[index]]&lt;=3,"málo odolný/á",tbl_respondenti[[#This Row],[index]]&lt;=7,"středně odolný/á",TRUE,"dobře odolný/á")</f>
        <v>málo odolný/á</v>
      </c>
      <c r="AN386" t="s">
        <v>49</v>
      </c>
      <c r="AO386" t="s">
        <v>49</v>
      </c>
      <c r="AP386" t="s">
        <v>372</v>
      </c>
      <c r="AQ386" t="s">
        <v>51</v>
      </c>
      <c r="AS386" s="7" t="s">
        <v>1549</v>
      </c>
      <c r="AT386" s="7" t="s">
        <v>1550</v>
      </c>
    </row>
    <row r="387" spans="1:47" x14ac:dyDescent="0.35">
      <c r="A387">
        <v>405</v>
      </c>
      <c r="B387" s="1">
        <v>45278.625127314801</v>
      </c>
      <c r="C387" s="1">
        <v>45278.628715277802</v>
      </c>
      <c r="D387" t="s">
        <v>35</v>
      </c>
      <c r="F387" s="1"/>
      <c r="H387" t="str" cm="1">
        <f t="array" ref="H38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387" t="s">
        <v>37</v>
      </c>
      <c r="J387" t="s">
        <v>37</v>
      </c>
      <c r="K387" t="s">
        <v>71</v>
      </c>
      <c r="L387" t="s">
        <v>71</v>
      </c>
      <c r="M387" t="s">
        <v>157</v>
      </c>
      <c r="N387" t="s">
        <v>157</v>
      </c>
      <c r="O387" t="s">
        <v>40</v>
      </c>
      <c r="P387" t="s">
        <v>40</v>
      </c>
      <c r="Q387" t="s">
        <v>59</v>
      </c>
      <c r="R387" t="s">
        <v>73</v>
      </c>
      <c r="S387" t="s">
        <v>144</v>
      </c>
      <c r="T387" t="s">
        <v>144</v>
      </c>
      <c r="U387" t="s">
        <v>74</v>
      </c>
      <c r="V387" t="s">
        <v>75</v>
      </c>
      <c r="W387" t="s">
        <v>46</v>
      </c>
      <c r="X387" t="s">
        <v>46</v>
      </c>
      <c r="Y387" t="s">
        <v>1557</v>
      </c>
      <c r="Z387" s="5">
        <v>150000</v>
      </c>
      <c r="AA387" s="5" t="str" cm="1">
        <f t="array" ref="AA38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387" t="s">
        <v>48</v>
      </c>
      <c r="AC387" t="s">
        <v>48</v>
      </c>
      <c r="AD387" t="s">
        <v>64</v>
      </c>
      <c r="AE387" t="s">
        <v>48</v>
      </c>
      <c r="AF387" t="s">
        <v>48</v>
      </c>
      <c r="AG387" t="s">
        <v>48</v>
      </c>
      <c r="AH387" t="s">
        <v>48</v>
      </c>
      <c r="AI387" t="s">
        <v>48</v>
      </c>
      <c r="AJ387" t="s">
        <v>48</v>
      </c>
      <c r="AK387" t="s">
        <v>48</v>
      </c>
      <c r="AL387" cm="1">
        <f t="array" ref="AL38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87" t="str" cm="1">
        <f t="array" ref="AM387">_xlfn.IFS(tbl_respondenti[[#This Row],[index]]&lt;=3,"málo odolný/á",tbl_respondenti[[#This Row],[index]]&lt;=7,"středně odolný/á",TRUE,"dobře odolný/á")</f>
        <v>dobře odolný/á</v>
      </c>
      <c r="AN387" t="s">
        <v>49</v>
      </c>
      <c r="AO387" t="s">
        <v>49</v>
      </c>
      <c r="AP387" t="s">
        <v>352</v>
      </c>
      <c r="AQ387" t="s">
        <v>51</v>
      </c>
      <c r="AS387" s="7" t="s">
        <v>1558</v>
      </c>
      <c r="AT387" s="7" t="s">
        <v>1559</v>
      </c>
    </row>
    <row r="388" spans="1:47" x14ac:dyDescent="0.35">
      <c r="A388">
        <v>410</v>
      </c>
      <c r="B388" s="1">
        <v>45278.7476157407</v>
      </c>
      <c r="C388" s="1">
        <v>45278.760706018496</v>
      </c>
      <c r="D388" t="s">
        <v>35</v>
      </c>
      <c r="F388" s="1"/>
      <c r="G388" s="2">
        <v>50</v>
      </c>
      <c r="H388" s="2" t="str" cm="1">
        <f t="array" ref="H38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nad 45</v>
      </c>
      <c r="I388" t="s">
        <v>37</v>
      </c>
      <c r="J388" t="s">
        <v>37</v>
      </c>
      <c r="K388" t="s">
        <v>71</v>
      </c>
      <c r="L388" t="s">
        <v>71</v>
      </c>
      <c r="M388" t="s">
        <v>57</v>
      </c>
      <c r="N388" t="s">
        <v>57</v>
      </c>
      <c r="O388" t="s">
        <v>58</v>
      </c>
      <c r="P388" t="s">
        <v>58</v>
      </c>
      <c r="Q388" t="s">
        <v>59</v>
      </c>
      <c r="R388" t="s">
        <v>73</v>
      </c>
      <c r="S388" t="s">
        <v>144</v>
      </c>
      <c r="T388" t="s">
        <v>144</v>
      </c>
      <c r="U388" t="s">
        <v>44</v>
      </c>
      <c r="V388" t="s">
        <v>45</v>
      </c>
      <c r="W388" t="s">
        <v>88</v>
      </c>
      <c r="X388" t="s">
        <v>88</v>
      </c>
      <c r="Y388" t="s">
        <v>1573</v>
      </c>
      <c r="Z388" s="5">
        <v>50000</v>
      </c>
      <c r="AA388" s="5" t="str" cm="1">
        <f t="array" ref="AA38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88" t="s">
        <v>64</v>
      </c>
      <c r="AC388" t="s">
        <v>48</v>
      </c>
      <c r="AD388" t="s">
        <v>64</v>
      </c>
      <c r="AE388" t="s">
        <v>64</v>
      </c>
      <c r="AF388" t="s">
        <v>48</v>
      </c>
      <c r="AG388" t="s">
        <v>48</v>
      </c>
      <c r="AH388" t="s">
        <v>48</v>
      </c>
      <c r="AI388" t="s">
        <v>64</v>
      </c>
      <c r="AJ388" t="s">
        <v>48</v>
      </c>
      <c r="AK388" t="s">
        <v>48</v>
      </c>
      <c r="AL388" cm="1">
        <f t="array" ref="AL38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388" t="str" cm="1">
        <f t="array" ref="AM388">_xlfn.IFS(tbl_respondenti[[#This Row],[index]]&lt;=3,"málo odolný/á",tbl_respondenti[[#This Row],[index]]&lt;=7,"středně odolný/á",TRUE,"dobře odolný/á")</f>
        <v>středně odolný/á</v>
      </c>
      <c r="AN388" t="s">
        <v>253</v>
      </c>
      <c r="AO388" t="s">
        <v>253</v>
      </c>
      <c r="AQ388" t="s">
        <v>51</v>
      </c>
      <c r="AT388"/>
    </row>
    <row r="389" spans="1:47" ht="72.5" x14ac:dyDescent="0.35">
      <c r="A389">
        <v>417</v>
      </c>
      <c r="B389" s="1">
        <v>45280.541724536997</v>
      </c>
      <c r="C389" s="1">
        <v>45280.551111111097</v>
      </c>
      <c r="D389" t="s">
        <v>35</v>
      </c>
      <c r="F389" s="1"/>
      <c r="G389" s="2">
        <v>21</v>
      </c>
      <c r="H389" s="2" t="str" cm="1">
        <f t="array" ref="H38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89" t="s">
        <v>56</v>
      </c>
      <c r="J389" t="s">
        <v>56</v>
      </c>
      <c r="K389" t="s">
        <v>38</v>
      </c>
      <c r="L389" t="s">
        <v>38</v>
      </c>
      <c r="M389" t="s">
        <v>114</v>
      </c>
      <c r="N389" t="s">
        <v>114</v>
      </c>
      <c r="O389" t="s">
        <v>58</v>
      </c>
      <c r="P389" t="s">
        <v>58</v>
      </c>
      <c r="Q389" t="s">
        <v>59</v>
      </c>
      <c r="R389" t="s">
        <v>73</v>
      </c>
      <c r="S389" t="s">
        <v>43</v>
      </c>
      <c r="T389" t="s">
        <v>43</v>
      </c>
      <c r="U389" t="s">
        <v>62</v>
      </c>
      <c r="V389" t="s">
        <v>63</v>
      </c>
      <c r="W389" t="s">
        <v>1593</v>
      </c>
      <c r="X389" t="s">
        <v>1626</v>
      </c>
      <c r="Y389" t="s">
        <v>1594</v>
      </c>
      <c r="Z389" s="5">
        <v>20000</v>
      </c>
      <c r="AA389" s="5" t="str" cm="1">
        <f t="array" ref="AA38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89" t="s">
        <v>48</v>
      </c>
      <c r="AC389" t="s">
        <v>64</v>
      </c>
      <c r="AD389" t="s">
        <v>64</v>
      </c>
      <c r="AE389" t="s">
        <v>64</v>
      </c>
      <c r="AF389" t="s">
        <v>64</v>
      </c>
      <c r="AG389" t="s">
        <v>48</v>
      </c>
      <c r="AH389" t="s">
        <v>48</v>
      </c>
      <c r="AI389" t="s">
        <v>48</v>
      </c>
      <c r="AJ389" t="s">
        <v>48</v>
      </c>
      <c r="AK389" t="s">
        <v>64</v>
      </c>
      <c r="AL389" cm="1">
        <f t="array" ref="AL38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89" t="str" cm="1">
        <f t="array" ref="AM389">_xlfn.IFS(tbl_respondenti[[#This Row],[index]]&lt;=3,"málo odolný/á",tbl_respondenti[[#This Row],[index]]&lt;=7,"středně odolný/á",TRUE,"dobře odolný/á")</f>
        <v>středně odolný/á</v>
      </c>
      <c r="AN389" t="s">
        <v>1595</v>
      </c>
      <c r="AO389" t="s">
        <v>65</v>
      </c>
      <c r="AP389" t="s">
        <v>186</v>
      </c>
      <c r="AQ389" t="s">
        <v>67</v>
      </c>
      <c r="AR389" t="s">
        <v>1596</v>
      </c>
      <c r="AS389" s="7" t="s">
        <v>1597</v>
      </c>
      <c r="AT389" s="7" t="s">
        <v>1598</v>
      </c>
      <c r="AU389" s="7" t="s">
        <v>1599</v>
      </c>
    </row>
    <row r="390" spans="1:47" x14ac:dyDescent="0.35">
      <c r="A390">
        <v>419</v>
      </c>
      <c r="B390" s="1">
        <v>45281.322118055599</v>
      </c>
      <c r="C390" s="1">
        <v>45281.325081018498</v>
      </c>
      <c r="D390" t="s">
        <v>35</v>
      </c>
      <c r="F390" s="1"/>
      <c r="G390" s="2">
        <v>39</v>
      </c>
      <c r="H390" s="2" t="str" cm="1">
        <f t="array" ref="H39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90" t="s">
        <v>37</v>
      </c>
      <c r="J390" t="s">
        <v>37</v>
      </c>
      <c r="K390" t="s">
        <v>183</v>
      </c>
      <c r="L390" t="s">
        <v>183</v>
      </c>
      <c r="M390" t="s">
        <v>39</v>
      </c>
      <c r="N390" t="s">
        <v>39</v>
      </c>
      <c r="O390" t="s">
        <v>58</v>
      </c>
      <c r="P390" t="s">
        <v>58</v>
      </c>
      <c r="Q390" t="s">
        <v>59</v>
      </c>
      <c r="R390" t="s">
        <v>73</v>
      </c>
      <c r="S390" t="s">
        <v>1323</v>
      </c>
      <c r="T390" t="s">
        <v>1624</v>
      </c>
      <c r="U390" t="s">
        <v>44</v>
      </c>
      <c r="V390" t="s">
        <v>75</v>
      </c>
      <c r="W390" t="s">
        <v>88</v>
      </c>
      <c r="X390" t="s">
        <v>88</v>
      </c>
      <c r="Y390" t="s">
        <v>1602</v>
      </c>
      <c r="AA390" s="5" t="str" cm="1">
        <f t="array" ref="AA39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90" t="s">
        <v>64</v>
      </c>
      <c r="AC390" t="s">
        <v>64</v>
      </c>
      <c r="AD390" t="s">
        <v>64</v>
      </c>
      <c r="AE390" t="s">
        <v>64</v>
      </c>
      <c r="AF390" t="s">
        <v>64</v>
      </c>
      <c r="AG390" t="s">
        <v>64</v>
      </c>
      <c r="AH390" t="s">
        <v>64</v>
      </c>
      <c r="AI390" t="s">
        <v>64</v>
      </c>
      <c r="AJ390" t="s">
        <v>64</v>
      </c>
      <c r="AK390" t="s">
        <v>48</v>
      </c>
      <c r="AL390" cm="1">
        <f t="array" ref="AL39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0</v>
      </c>
      <c r="AM390" t="str" cm="1">
        <f t="array" ref="AM390">_xlfn.IFS(tbl_respondenti[[#This Row],[index]]&lt;=3,"málo odolný/á",tbl_respondenti[[#This Row],[index]]&lt;=7,"středně odolný/á",TRUE,"dobře odolný/á")</f>
        <v>málo odolný/á</v>
      </c>
      <c r="AN390" t="s">
        <v>49</v>
      </c>
      <c r="AO390" t="s">
        <v>49</v>
      </c>
      <c r="AP390" t="s">
        <v>288</v>
      </c>
      <c r="AQ390" t="s">
        <v>51</v>
      </c>
      <c r="AS390" s="7" t="s">
        <v>1603</v>
      </c>
      <c r="AT390"/>
    </row>
    <row r="391" spans="1:47" ht="43.5" x14ac:dyDescent="0.35">
      <c r="A391">
        <v>420</v>
      </c>
      <c r="B391" s="1">
        <v>45281.519768518498</v>
      </c>
      <c r="C391" s="1">
        <v>45281.531597222202</v>
      </c>
      <c r="D391" t="s">
        <v>35</v>
      </c>
      <c r="F391" s="1"/>
      <c r="G391" s="2">
        <v>41</v>
      </c>
      <c r="H391" s="2" t="str" cm="1">
        <f t="array" ref="H39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91" t="s">
        <v>195</v>
      </c>
      <c r="J391" t="s">
        <v>195</v>
      </c>
      <c r="K391" t="s">
        <v>71</v>
      </c>
      <c r="L391" t="s">
        <v>71</v>
      </c>
      <c r="M391" t="s">
        <v>95</v>
      </c>
      <c r="N391" t="s">
        <v>95</v>
      </c>
      <c r="O391" t="s">
        <v>58</v>
      </c>
      <c r="P391" t="s">
        <v>58</v>
      </c>
      <c r="Q391" t="s">
        <v>59</v>
      </c>
      <c r="R391" t="s">
        <v>73</v>
      </c>
      <c r="S391" t="s">
        <v>144</v>
      </c>
      <c r="T391" t="s">
        <v>144</v>
      </c>
      <c r="U391" t="s">
        <v>74</v>
      </c>
      <c r="V391" t="s">
        <v>421</v>
      </c>
      <c r="W391" t="s">
        <v>46</v>
      </c>
      <c r="X391" t="s">
        <v>46</v>
      </c>
      <c r="Y391" s="2" t="s">
        <v>526</v>
      </c>
      <c r="Z391" s="6">
        <v>250000</v>
      </c>
      <c r="AA391" s="6" t="str" cm="1">
        <f t="array" ref="AA39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91" t="s">
        <v>64</v>
      </c>
      <c r="AC391" t="s">
        <v>48</v>
      </c>
      <c r="AD391" t="s">
        <v>48</v>
      </c>
      <c r="AE391" t="s">
        <v>48</v>
      </c>
      <c r="AF391" t="s">
        <v>48</v>
      </c>
      <c r="AG391" t="s">
        <v>48</v>
      </c>
      <c r="AH391" t="s">
        <v>48</v>
      </c>
      <c r="AI391" t="s">
        <v>64</v>
      </c>
      <c r="AJ391" t="s">
        <v>48</v>
      </c>
      <c r="AK391" t="s">
        <v>48</v>
      </c>
      <c r="AL391" cm="1">
        <f t="array" ref="AL39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91" t="str" cm="1">
        <f t="array" ref="AM391">_xlfn.IFS(tbl_respondenti[[#This Row],[index]]&lt;=3,"málo odolný/á",tbl_respondenti[[#This Row],[index]]&lt;=7,"středně odolný/á",TRUE,"dobře odolný/á")</f>
        <v>středně odolný/á</v>
      </c>
      <c r="AN391" t="s">
        <v>49</v>
      </c>
      <c r="AO391" t="s">
        <v>49</v>
      </c>
      <c r="AP391" t="s">
        <v>1604</v>
      </c>
      <c r="AQ391" t="s">
        <v>67</v>
      </c>
      <c r="AR391" t="s">
        <v>111</v>
      </c>
      <c r="AS391" s="8" t="s">
        <v>1605</v>
      </c>
      <c r="AT391" s="8" t="s">
        <v>1606</v>
      </c>
    </row>
    <row r="392" spans="1:47" x14ac:dyDescent="0.35">
      <c r="A392">
        <v>421</v>
      </c>
      <c r="B392" s="1">
        <v>45281.684826388897</v>
      </c>
      <c r="C392" s="1">
        <v>45281.689375000002</v>
      </c>
      <c r="D392" t="s">
        <v>35</v>
      </c>
      <c r="F392" s="1"/>
      <c r="G392" s="2">
        <v>37</v>
      </c>
      <c r="H392" s="2" t="str" cm="1">
        <f t="array" ref="H39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92" t="s">
        <v>37</v>
      </c>
      <c r="J392" t="s">
        <v>37</v>
      </c>
      <c r="K392" t="s">
        <v>94</v>
      </c>
      <c r="L392" t="s">
        <v>94</v>
      </c>
      <c r="M392" t="s">
        <v>39</v>
      </c>
      <c r="N392" t="s">
        <v>39</v>
      </c>
      <c r="O392" t="s">
        <v>58</v>
      </c>
      <c r="P392" t="s">
        <v>58</v>
      </c>
      <c r="Q392" t="s">
        <v>41</v>
      </c>
      <c r="R392" t="s">
        <v>73</v>
      </c>
      <c r="S392" t="s">
        <v>43</v>
      </c>
      <c r="T392" t="s">
        <v>43</v>
      </c>
      <c r="U392" t="s">
        <v>62</v>
      </c>
      <c r="V392" t="s">
        <v>75</v>
      </c>
      <c r="W392" t="s">
        <v>76</v>
      </c>
      <c r="X392" t="s">
        <v>76</v>
      </c>
      <c r="Y392" s="2" t="s">
        <v>749</v>
      </c>
      <c r="Z392" s="6">
        <v>15000</v>
      </c>
      <c r="AA392" s="6" t="str" cm="1">
        <f t="array" ref="AA39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92" t="s">
        <v>48</v>
      </c>
      <c r="AC392" t="s">
        <v>48</v>
      </c>
      <c r="AD392" t="s">
        <v>48</v>
      </c>
      <c r="AE392" t="s">
        <v>48</v>
      </c>
      <c r="AF392" t="s">
        <v>48</v>
      </c>
      <c r="AG392" t="s">
        <v>48</v>
      </c>
      <c r="AH392" t="s">
        <v>48</v>
      </c>
      <c r="AI392" t="s">
        <v>64</v>
      </c>
      <c r="AJ392" t="s">
        <v>48</v>
      </c>
      <c r="AK392" t="s">
        <v>48</v>
      </c>
      <c r="AL392" cm="1">
        <f t="array" ref="AL39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92" t="str" cm="1">
        <f t="array" ref="AM392">_xlfn.IFS(tbl_respondenti[[#This Row],[index]]&lt;=3,"málo odolný/á",tbl_respondenti[[#This Row],[index]]&lt;=7,"středně odolný/á",TRUE,"dobře odolný/á")</f>
        <v>dobře odolný/á</v>
      </c>
      <c r="AN392" t="s">
        <v>49</v>
      </c>
      <c r="AO392" t="s">
        <v>49</v>
      </c>
      <c r="AQ392" t="s">
        <v>51</v>
      </c>
      <c r="AS392" s="7" t="s">
        <v>1607</v>
      </c>
      <c r="AT392" s="7" t="s">
        <v>1608</v>
      </c>
    </row>
    <row r="393" spans="1:47" ht="29" x14ac:dyDescent="0.35">
      <c r="A393">
        <v>424</v>
      </c>
      <c r="B393" s="1">
        <v>45293.302696759303</v>
      </c>
      <c r="C393" s="1">
        <v>45293.307789351798</v>
      </c>
      <c r="D393" t="s">
        <v>35</v>
      </c>
      <c r="F393" s="1"/>
      <c r="H393" t="str" cm="1">
        <f t="array" ref="H39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393" t="s">
        <v>195</v>
      </c>
      <c r="J393" t="s">
        <v>195</v>
      </c>
      <c r="K393" t="s">
        <v>38</v>
      </c>
      <c r="L393" t="s">
        <v>38</v>
      </c>
      <c r="M393" t="s">
        <v>39</v>
      </c>
      <c r="N393" t="s">
        <v>39</v>
      </c>
      <c r="O393" t="s">
        <v>58</v>
      </c>
      <c r="P393" t="s">
        <v>58</v>
      </c>
      <c r="Q393" t="s">
        <v>121</v>
      </c>
      <c r="R393" t="s">
        <v>73</v>
      </c>
      <c r="S393" t="s">
        <v>43</v>
      </c>
      <c r="T393" t="s">
        <v>43</v>
      </c>
      <c r="U393" t="s">
        <v>74</v>
      </c>
      <c r="V393" t="s">
        <v>63</v>
      </c>
      <c r="W393" t="s">
        <v>76</v>
      </c>
      <c r="X393" t="s">
        <v>76</v>
      </c>
      <c r="AA393" s="5" t="str" cm="1">
        <f t="array" ref="AA39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393" t="s">
        <v>48</v>
      </c>
      <c r="AC393" t="s">
        <v>48</v>
      </c>
      <c r="AD393" t="s">
        <v>64</v>
      </c>
      <c r="AE393" t="s">
        <v>48</v>
      </c>
      <c r="AF393" t="s">
        <v>48</v>
      </c>
      <c r="AG393" t="s">
        <v>48</v>
      </c>
      <c r="AH393" t="s">
        <v>48</v>
      </c>
      <c r="AI393" t="s">
        <v>64</v>
      </c>
      <c r="AJ393" t="s">
        <v>64</v>
      </c>
      <c r="AK393" t="s">
        <v>48</v>
      </c>
      <c r="AL393" cm="1">
        <f t="array" ref="AL39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93" t="str" cm="1">
        <f t="array" ref="AM393">_xlfn.IFS(tbl_respondenti[[#This Row],[index]]&lt;=3,"málo odolný/á",tbl_respondenti[[#This Row],[index]]&lt;=7,"středně odolný/á",TRUE,"dobře odolný/á")</f>
        <v>středně odolný/á</v>
      </c>
      <c r="AN393" t="s">
        <v>49</v>
      </c>
      <c r="AO393" t="s">
        <v>49</v>
      </c>
      <c r="AP393" t="s">
        <v>1615</v>
      </c>
      <c r="AQ393" t="s">
        <v>67</v>
      </c>
      <c r="AR393" t="s">
        <v>1616</v>
      </c>
      <c r="AT393" s="7" t="s">
        <v>1617</v>
      </c>
    </row>
    <row r="394" spans="1:47" x14ac:dyDescent="0.35">
      <c r="A394">
        <v>9</v>
      </c>
      <c r="B394" s="1">
        <v>45217.469849537003</v>
      </c>
      <c r="C394" s="1">
        <v>45217.4738657407</v>
      </c>
      <c r="D394" t="s">
        <v>35</v>
      </c>
      <c r="F394" s="1"/>
      <c r="G394" s="2">
        <v>20</v>
      </c>
      <c r="H394" s="2" t="str" cm="1">
        <f t="array" ref="H39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94" t="s">
        <v>37</v>
      </c>
      <c r="J394" t="s">
        <v>37</v>
      </c>
      <c r="K394" t="s">
        <v>71</v>
      </c>
      <c r="L394" t="s">
        <v>71</v>
      </c>
      <c r="M394" t="s">
        <v>57</v>
      </c>
      <c r="N394" t="s">
        <v>57</v>
      </c>
      <c r="O394" t="s">
        <v>58</v>
      </c>
      <c r="P394" t="s">
        <v>58</v>
      </c>
      <c r="Q394" t="s">
        <v>41</v>
      </c>
      <c r="R394" t="s">
        <v>102</v>
      </c>
      <c r="S394" t="s">
        <v>43</v>
      </c>
      <c r="T394" t="s">
        <v>43</v>
      </c>
      <c r="U394" t="s">
        <v>62</v>
      </c>
      <c r="V394" t="s">
        <v>63</v>
      </c>
      <c r="W394" t="s">
        <v>88</v>
      </c>
      <c r="X394" t="s">
        <v>88</v>
      </c>
      <c r="Y394" t="s">
        <v>103</v>
      </c>
      <c r="Z394" s="5">
        <v>40000</v>
      </c>
      <c r="AA394" s="5" t="str" cm="1">
        <f t="array" ref="AA39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394" t="s">
        <v>48</v>
      </c>
      <c r="AC394" t="s">
        <v>48</v>
      </c>
      <c r="AD394" t="s">
        <v>48</v>
      </c>
      <c r="AE394" t="s">
        <v>48</v>
      </c>
      <c r="AF394" t="s">
        <v>64</v>
      </c>
      <c r="AG394" t="s">
        <v>48</v>
      </c>
      <c r="AH394" t="s">
        <v>48</v>
      </c>
      <c r="AI394" t="s">
        <v>64</v>
      </c>
      <c r="AJ394" t="s">
        <v>48</v>
      </c>
      <c r="AK394" t="s">
        <v>48</v>
      </c>
      <c r="AL394" cm="1">
        <f t="array" ref="AL39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94" t="str" cm="1">
        <f t="array" ref="AM394">_xlfn.IFS(tbl_respondenti[[#This Row],[index]]&lt;=3,"málo odolný/á",tbl_respondenti[[#This Row],[index]]&lt;=7,"středně odolný/á",TRUE,"dobře odolný/á")</f>
        <v>středně odolný/á</v>
      </c>
      <c r="AN394" t="s">
        <v>65</v>
      </c>
      <c r="AO394" t="s">
        <v>65</v>
      </c>
      <c r="AP394" t="s">
        <v>104</v>
      </c>
      <c r="AQ394" t="s">
        <v>51</v>
      </c>
      <c r="AS394" s="7" t="s">
        <v>105</v>
      </c>
      <c r="AT394" s="7" t="s">
        <v>106</v>
      </c>
      <c r="AU394" s="7" t="s">
        <v>107</v>
      </c>
    </row>
    <row r="395" spans="1:47" x14ac:dyDescent="0.35">
      <c r="A395">
        <v>13</v>
      </c>
      <c r="B395" s="1">
        <v>45217.472407407397</v>
      </c>
      <c r="C395" s="1">
        <v>45217.475046296298</v>
      </c>
      <c r="D395" t="s">
        <v>35</v>
      </c>
      <c r="F395" s="1"/>
      <c r="G395" s="2">
        <v>17</v>
      </c>
      <c r="H395" s="2" t="str" cm="1">
        <f t="array" ref="H39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395" t="s">
        <v>56</v>
      </c>
      <c r="J395" t="s">
        <v>56</v>
      </c>
      <c r="K395" t="s">
        <v>94</v>
      </c>
      <c r="L395" t="s">
        <v>94</v>
      </c>
      <c r="M395" t="s">
        <v>72</v>
      </c>
      <c r="N395" t="s">
        <v>72</v>
      </c>
      <c r="O395" t="s">
        <v>58</v>
      </c>
      <c r="P395" t="s">
        <v>58</v>
      </c>
      <c r="Q395" t="s">
        <v>59</v>
      </c>
      <c r="R395" t="s">
        <v>102</v>
      </c>
      <c r="S395" t="s">
        <v>43</v>
      </c>
      <c r="T395" t="s">
        <v>43</v>
      </c>
      <c r="U395" t="s">
        <v>62</v>
      </c>
      <c r="V395" t="s">
        <v>63</v>
      </c>
      <c r="W395" t="s">
        <v>88</v>
      </c>
      <c r="X395" t="s">
        <v>88</v>
      </c>
      <c r="Y395" t="s">
        <v>126</v>
      </c>
      <c r="Z395" s="5">
        <v>6000</v>
      </c>
      <c r="AA395" s="5" t="str" cm="1">
        <f t="array" ref="AA39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95" t="s">
        <v>48</v>
      </c>
      <c r="AC395" t="s">
        <v>64</v>
      </c>
      <c r="AD395" t="s">
        <v>48</v>
      </c>
      <c r="AE395" t="s">
        <v>48</v>
      </c>
      <c r="AF395" t="s">
        <v>64</v>
      </c>
      <c r="AG395" t="s">
        <v>48</v>
      </c>
      <c r="AH395" t="s">
        <v>48</v>
      </c>
      <c r="AI395" t="s">
        <v>48</v>
      </c>
      <c r="AJ395" t="s">
        <v>48</v>
      </c>
      <c r="AK395" t="s">
        <v>48</v>
      </c>
      <c r="AL395" cm="1">
        <f t="array" ref="AL39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395" t="str" cm="1">
        <f t="array" ref="AM395">_xlfn.IFS(tbl_respondenti[[#This Row],[index]]&lt;=3,"málo odolný/á",tbl_respondenti[[#This Row],[index]]&lt;=7,"středně odolný/á",TRUE,"dobře odolný/á")</f>
        <v>středně odolný/á</v>
      </c>
      <c r="AN395" t="s">
        <v>65</v>
      </c>
      <c r="AO395" t="s">
        <v>65</v>
      </c>
      <c r="AP395" t="s">
        <v>127</v>
      </c>
      <c r="AQ395" t="s">
        <v>51</v>
      </c>
      <c r="AS395" s="7" t="s">
        <v>128</v>
      </c>
      <c r="AT395" s="7" t="s">
        <v>129</v>
      </c>
    </row>
    <row r="396" spans="1:47" ht="29" x14ac:dyDescent="0.35">
      <c r="A396">
        <v>28</v>
      </c>
      <c r="B396" s="1">
        <v>45217.469074074099</v>
      </c>
      <c r="C396" s="1">
        <v>45217.479525463001</v>
      </c>
      <c r="D396" t="s">
        <v>35</v>
      </c>
      <c r="F396" s="1"/>
      <c r="G396" s="2">
        <v>20</v>
      </c>
      <c r="H396" s="2" t="str" cm="1">
        <f t="array" ref="H39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96" t="s">
        <v>37</v>
      </c>
      <c r="J396" t="s">
        <v>37</v>
      </c>
      <c r="K396" t="s">
        <v>71</v>
      </c>
      <c r="L396" t="s">
        <v>71</v>
      </c>
      <c r="M396" t="s">
        <v>57</v>
      </c>
      <c r="N396" t="s">
        <v>57</v>
      </c>
      <c r="O396" t="s">
        <v>58</v>
      </c>
      <c r="P396" t="s">
        <v>58</v>
      </c>
      <c r="Q396" t="s">
        <v>59</v>
      </c>
      <c r="R396" t="s">
        <v>102</v>
      </c>
      <c r="S396" t="s">
        <v>43</v>
      </c>
      <c r="T396" t="s">
        <v>43</v>
      </c>
      <c r="U396" t="s">
        <v>74</v>
      </c>
      <c r="V396" t="s">
        <v>63</v>
      </c>
      <c r="W396" t="s">
        <v>204</v>
      </c>
      <c r="X396" t="s">
        <v>1626</v>
      </c>
      <c r="Y396" t="s">
        <v>205</v>
      </c>
      <c r="Z396" s="5">
        <v>70000</v>
      </c>
      <c r="AA396" s="5" t="str" cm="1">
        <f t="array" ref="AA39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96" t="s">
        <v>48</v>
      </c>
      <c r="AC396" t="s">
        <v>64</v>
      </c>
      <c r="AD396" t="s">
        <v>48</v>
      </c>
      <c r="AE396" t="s">
        <v>64</v>
      </c>
      <c r="AF396" t="s">
        <v>48</v>
      </c>
      <c r="AG396" t="s">
        <v>48</v>
      </c>
      <c r="AH396" t="s">
        <v>48</v>
      </c>
      <c r="AI396" t="s">
        <v>64</v>
      </c>
      <c r="AJ396" t="s">
        <v>48</v>
      </c>
      <c r="AK396" t="s">
        <v>48</v>
      </c>
      <c r="AL396" cm="1">
        <f t="array" ref="AL39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396" t="str" cm="1">
        <f t="array" ref="AM396">_xlfn.IFS(tbl_respondenti[[#This Row],[index]]&lt;=3,"málo odolný/á",tbl_respondenti[[#This Row],[index]]&lt;=7,"středně odolný/á",TRUE,"dobře odolný/á")</f>
        <v>středně odolný/á</v>
      </c>
      <c r="AN396" t="s">
        <v>65</v>
      </c>
      <c r="AO396" t="s">
        <v>65</v>
      </c>
      <c r="AP396" t="s">
        <v>206</v>
      </c>
      <c r="AQ396" t="s">
        <v>51</v>
      </c>
      <c r="AS396" s="7" t="s">
        <v>207</v>
      </c>
      <c r="AT396" s="7" t="s">
        <v>208</v>
      </c>
      <c r="AU396" s="7" t="s">
        <v>209</v>
      </c>
    </row>
    <row r="397" spans="1:47" ht="29" x14ac:dyDescent="0.35">
      <c r="A397">
        <v>41</v>
      </c>
      <c r="B397" s="1">
        <v>45217.480185185203</v>
      </c>
      <c r="C397" s="1">
        <v>45217.484386574099</v>
      </c>
      <c r="D397" t="s">
        <v>35</v>
      </c>
      <c r="F397" s="1"/>
      <c r="G397" s="2">
        <v>31</v>
      </c>
      <c r="H397" s="2" t="str" cm="1">
        <f t="array" ref="H39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97" t="s">
        <v>70</v>
      </c>
      <c r="J397" t="s">
        <v>70</v>
      </c>
      <c r="K397" t="s">
        <v>71</v>
      </c>
      <c r="L397" t="s">
        <v>71</v>
      </c>
      <c r="M397" t="s">
        <v>57</v>
      </c>
      <c r="N397" t="s">
        <v>57</v>
      </c>
      <c r="O397" t="s">
        <v>58</v>
      </c>
      <c r="P397" t="s">
        <v>58</v>
      </c>
      <c r="Q397" t="s">
        <v>59</v>
      </c>
      <c r="R397" t="s">
        <v>102</v>
      </c>
      <c r="S397" t="s">
        <v>144</v>
      </c>
      <c r="T397" t="s">
        <v>144</v>
      </c>
      <c r="U397" t="s">
        <v>74</v>
      </c>
      <c r="V397" t="s">
        <v>63</v>
      </c>
      <c r="W397" t="s">
        <v>88</v>
      </c>
      <c r="X397" t="s">
        <v>88</v>
      </c>
      <c r="Y397" s="2" t="s">
        <v>200</v>
      </c>
      <c r="Z397" s="6">
        <v>5000</v>
      </c>
      <c r="AA397" s="6" t="str" cm="1">
        <f t="array" ref="AA39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397" t="s">
        <v>64</v>
      </c>
      <c r="AC397" t="s">
        <v>48</v>
      </c>
      <c r="AD397" t="s">
        <v>64</v>
      </c>
      <c r="AE397" t="s">
        <v>64</v>
      </c>
      <c r="AF397" t="s">
        <v>48</v>
      </c>
      <c r="AG397" t="s">
        <v>48</v>
      </c>
      <c r="AH397" t="s">
        <v>48</v>
      </c>
      <c r="AI397" t="s">
        <v>64</v>
      </c>
      <c r="AJ397" t="s">
        <v>48</v>
      </c>
      <c r="AK397" t="s">
        <v>48</v>
      </c>
      <c r="AL397" cm="1">
        <f t="array" ref="AL39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397" t="str" cm="1">
        <f t="array" ref="AM397">_xlfn.IFS(tbl_respondenti[[#This Row],[index]]&lt;=3,"málo odolný/á",tbl_respondenti[[#This Row],[index]]&lt;=7,"středně odolný/á",TRUE,"dobře odolný/á")</f>
        <v>středně odolný/á</v>
      </c>
      <c r="AN397" t="s">
        <v>65</v>
      </c>
      <c r="AO397" t="s">
        <v>65</v>
      </c>
      <c r="AP397" t="s">
        <v>270</v>
      </c>
      <c r="AQ397" t="s">
        <v>51</v>
      </c>
      <c r="AS397" s="7" t="s">
        <v>271</v>
      </c>
      <c r="AT397" s="7" t="s">
        <v>203</v>
      </c>
      <c r="AU397" s="7" t="s">
        <v>272</v>
      </c>
    </row>
    <row r="398" spans="1:47" x14ac:dyDescent="0.35">
      <c r="A398">
        <v>74</v>
      </c>
      <c r="B398" s="1">
        <v>45217.495775463001</v>
      </c>
      <c r="C398" s="1">
        <v>45217.503101851798</v>
      </c>
      <c r="D398" t="s">
        <v>35</v>
      </c>
      <c r="F398" s="1"/>
      <c r="G398" s="2">
        <v>26</v>
      </c>
      <c r="H398" s="2" t="str" cm="1">
        <f t="array" ref="H39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398" t="s">
        <v>195</v>
      </c>
      <c r="J398" t="s">
        <v>195</v>
      </c>
      <c r="K398" t="s">
        <v>71</v>
      </c>
      <c r="L398" t="s">
        <v>71</v>
      </c>
      <c r="M398" t="s">
        <v>57</v>
      </c>
      <c r="N398" t="s">
        <v>57</v>
      </c>
      <c r="O398" t="s">
        <v>58</v>
      </c>
      <c r="P398" t="s">
        <v>58</v>
      </c>
      <c r="Q398" t="s">
        <v>59</v>
      </c>
      <c r="R398" t="s">
        <v>102</v>
      </c>
      <c r="S398" t="s">
        <v>43</v>
      </c>
      <c r="T398" t="s">
        <v>43</v>
      </c>
      <c r="U398" t="s">
        <v>74</v>
      </c>
      <c r="V398" t="s">
        <v>421</v>
      </c>
      <c r="W398" t="s">
        <v>76</v>
      </c>
      <c r="X398" t="s">
        <v>76</v>
      </c>
      <c r="Y398" t="s">
        <v>422</v>
      </c>
      <c r="Z398" s="5">
        <v>100000</v>
      </c>
      <c r="AA398" s="5" t="str" cm="1">
        <f t="array" ref="AA39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398" t="s">
        <v>64</v>
      </c>
      <c r="AC398" t="s">
        <v>48</v>
      </c>
      <c r="AD398" t="s">
        <v>48</v>
      </c>
      <c r="AE398" t="s">
        <v>48</v>
      </c>
      <c r="AF398" t="s">
        <v>48</v>
      </c>
      <c r="AG398" t="s">
        <v>48</v>
      </c>
      <c r="AH398" t="s">
        <v>48</v>
      </c>
      <c r="AI398" t="s">
        <v>48</v>
      </c>
      <c r="AJ398" t="s">
        <v>48</v>
      </c>
      <c r="AK398" t="s">
        <v>48</v>
      </c>
      <c r="AL398" cm="1">
        <f t="array" ref="AL39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398" t="str" cm="1">
        <f t="array" ref="AM398">_xlfn.IFS(tbl_respondenti[[#This Row],[index]]&lt;=3,"málo odolný/á",tbl_respondenti[[#This Row],[index]]&lt;=7,"středně odolný/á",TRUE,"dobře odolný/á")</f>
        <v>dobře odolný/á</v>
      </c>
      <c r="AN398" t="s">
        <v>49</v>
      </c>
      <c r="AO398" t="s">
        <v>49</v>
      </c>
      <c r="AP398" t="s">
        <v>423</v>
      </c>
      <c r="AQ398" t="s">
        <v>51</v>
      </c>
      <c r="AS398" s="7" t="s">
        <v>424</v>
      </c>
      <c r="AT398" s="7" t="s">
        <v>425</v>
      </c>
    </row>
    <row r="399" spans="1:47" x14ac:dyDescent="0.35">
      <c r="A399">
        <v>82</v>
      </c>
      <c r="B399" s="1">
        <v>45217.504652777803</v>
      </c>
      <c r="C399" s="1">
        <v>45217.507939814801</v>
      </c>
      <c r="D399" t="s">
        <v>35</v>
      </c>
      <c r="F399" s="1"/>
      <c r="G399" s="2">
        <v>33</v>
      </c>
      <c r="H399" s="2" t="str" cm="1">
        <f t="array" ref="H39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399" t="s">
        <v>37</v>
      </c>
      <c r="J399" t="s">
        <v>37</v>
      </c>
      <c r="K399" t="s">
        <v>71</v>
      </c>
      <c r="L399" t="s">
        <v>71</v>
      </c>
      <c r="M399" t="s">
        <v>57</v>
      </c>
      <c r="N399" t="s">
        <v>57</v>
      </c>
      <c r="O399" t="s">
        <v>58</v>
      </c>
      <c r="P399" t="s">
        <v>58</v>
      </c>
      <c r="Q399" t="s">
        <v>41</v>
      </c>
      <c r="R399" t="s">
        <v>102</v>
      </c>
      <c r="S399" t="s">
        <v>144</v>
      </c>
      <c r="T399" t="s">
        <v>144</v>
      </c>
      <c r="U399" t="s">
        <v>44</v>
      </c>
      <c r="V399" t="s">
        <v>75</v>
      </c>
      <c r="W399" t="s">
        <v>76</v>
      </c>
      <c r="X399" t="s">
        <v>76</v>
      </c>
      <c r="Y399" s="2" t="s">
        <v>455</v>
      </c>
      <c r="Z399" s="6">
        <v>300000</v>
      </c>
      <c r="AA399" s="6" t="str" cm="1">
        <f t="array" ref="AA39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399" t="s">
        <v>48</v>
      </c>
      <c r="AC399" t="s">
        <v>48</v>
      </c>
      <c r="AD399" t="s">
        <v>48</v>
      </c>
      <c r="AE399" t="s">
        <v>48</v>
      </c>
      <c r="AF399" t="s">
        <v>48</v>
      </c>
      <c r="AG399" t="s">
        <v>48</v>
      </c>
      <c r="AH399" t="s">
        <v>48</v>
      </c>
      <c r="AI399" t="s">
        <v>48</v>
      </c>
      <c r="AJ399" t="s">
        <v>48</v>
      </c>
      <c r="AK399" t="s">
        <v>48</v>
      </c>
      <c r="AL399" cm="1">
        <f t="array" ref="AL39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399" t="str" cm="1">
        <f t="array" ref="AM399">_xlfn.IFS(tbl_respondenti[[#This Row],[index]]&lt;=3,"málo odolný/á",tbl_respondenti[[#This Row],[index]]&lt;=7,"středně odolný/á",TRUE,"dobře odolný/á")</f>
        <v>dobře odolný/á</v>
      </c>
      <c r="AN399" t="s">
        <v>65</v>
      </c>
      <c r="AO399" t="s">
        <v>65</v>
      </c>
      <c r="AP399" t="s">
        <v>456</v>
      </c>
      <c r="AQ399" t="s">
        <v>67</v>
      </c>
      <c r="AR399" t="s">
        <v>457</v>
      </c>
      <c r="AS399" s="7" t="s">
        <v>458</v>
      </c>
      <c r="AT399" s="7" t="s">
        <v>459</v>
      </c>
      <c r="AU399" s="7" t="s">
        <v>460</v>
      </c>
    </row>
    <row r="400" spans="1:47" ht="29" x14ac:dyDescent="0.35">
      <c r="A400">
        <v>108</v>
      </c>
      <c r="B400" s="1">
        <v>45217.534363425897</v>
      </c>
      <c r="C400" s="1">
        <v>45217.545833333301</v>
      </c>
      <c r="D400" t="s">
        <v>35</v>
      </c>
      <c r="F400" s="1"/>
      <c r="G400" s="2">
        <v>27</v>
      </c>
      <c r="H400" s="2" t="str" cm="1">
        <f t="array" ref="H40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00" t="s">
        <v>70</v>
      </c>
      <c r="J400" t="s">
        <v>70</v>
      </c>
      <c r="K400" t="s">
        <v>71</v>
      </c>
      <c r="L400" t="s">
        <v>71</v>
      </c>
      <c r="M400" t="s">
        <v>57</v>
      </c>
      <c r="N400" t="s">
        <v>57</v>
      </c>
      <c r="O400" t="s">
        <v>58</v>
      </c>
      <c r="P400" t="s">
        <v>58</v>
      </c>
      <c r="Q400" t="s">
        <v>59</v>
      </c>
      <c r="R400" t="s">
        <v>102</v>
      </c>
      <c r="S400" t="s">
        <v>43</v>
      </c>
      <c r="T400" t="s">
        <v>43</v>
      </c>
      <c r="U400" t="s">
        <v>74</v>
      </c>
      <c r="V400" t="s">
        <v>63</v>
      </c>
      <c r="W400" t="s">
        <v>76</v>
      </c>
      <c r="X400" t="s">
        <v>76</v>
      </c>
      <c r="Y400" t="s">
        <v>550</v>
      </c>
      <c r="Z400" s="5">
        <v>40000</v>
      </c>
      <c r="AA400" s="5" t="str" cm="1">
        <f t="array" ref="AA40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00" t="s">
        <v>64</v>
      </c>
      <c r="AC400" t="s">
        <v>64</v>
      </c>
      <c r="AD400" t="s">
        <v>64</v>
      </c>
      <c r="AE400" t="s">
        <v>48</v>
      </c>
      <c r="AF400" t="s">
        <v>64</v>
      </c>
      <c r="AG400" t="s">
        <v>64</v>
      </c>
      <c r="AH400" t="s">
        <v>48</v>
      </c>
      <c r="AI400" t="s">
        <v>64</v>
      </c>
      <c r="AJ400" t="s">
        <v>64</v>
      </c>
      <c r="AK400" t="s">
        <v>48</v>
      </c>
      <c r="AL400" cm="1">
        <f t="array" ref="AL40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2</v>
      </c>
      <c r="AM400" t="str" cm="1">
        <f t="array" ref="AM400">_xlfn.IFS(tbl_respondenti[[#This Row],[index]]&lt;=3,"málo odolný/á",tbl_respondenti[[#This Row],[index]]&lt;=7,"středně odolný/á",TRUE,"dobře odolný/á")</f>
        <v>málo odolný/á</v>
      </c>
      <c r="AN400" t="s">
        <v>65</v>
      </c>
      <c r="AO400" t="s">
        <v>65</v>
      </c>
      <c r="AP400" t="s">
        <v>551</v>
      </c>
      <c r="AQ400" t="s">
        <v>67</v>
      </c>
      <c r="AR400" t="s">
        <v>167</v>
      </c>
      <c r="AS400" s="7" t="s">
        <v>552</v>
      </c>
      <c r="AT400" s="7" t="s">
        <v>553</v>
      </c>
      <c r="AU400" s="7" t="s">
        <v>554</v>
      </c>
    </row>
    <row r="401" spans="1:47" ht="29" x14ac:dyDescent="0.35">
      <c r="A401">
        <v>123</v>
      </c>
      <c r="B401" s="1">
        <v>45217.565034722204</v>
      </c>
      <c r="C401" s="1">
        <v>45217.5715740741</v>
      </c>
      <c r="D401" t="s">
        <v>35</v>
      </c>
      <c r="F401" s="1"/>
      <c r="G401" s="2">
        <v>21</v>
      </c>
      <c r="H401" s="2" t="str" cm="1">
        <f t="array" ref="H40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01" t="s">
        <v>37</v>
      </c>
      <c r="J401" t="s">
        <v>37</v>
      </c>
      <c r="K401" t="s">
        <v>71</v>
      </c>
      <c r="L401" t="s">
        <v>71</v>
      </c>
      <c r="M401" t="s">
        <v>95</v>
      </c>
      <c r="N401" t="s">
        <v>95</v>
      </c>
      <c r="O401" t="s">
        <v>58</v>
      </c>
      <c r="P401" t="s">
        <v>58</v>
      </c>
      <c r="Q401" t="s">
        <v>59</v>
      </c>
      <c r="R401" t="s">
        <v>102</v>
      </c>
      <c r="S401" t="s">
        <v>43</v>
      </c>
      <c r="T401" t="s">
        <v>43</v>
      </c>
      <c r="U401" t="s">
        <v>62</v>
      </c>
      <c r="V401" t="s">
        <v>63</v>
      </c>
      <c r="W401" t="s">
        <v>46</v>
      </c>
      <c r="X401" t="s">
        <v>46</v>
      </c>
      <c r="Y401" s="2" t="s">
        <v>142</v>
      </c>
      <c r="Z401" s="6">
        <v>15000</v>
      </c>
      <c r="AA401" s="6" t="str" cm="1">
        <f t="array" ref="AA40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01" t="s">
        <v>48</v>
      </c>
      <c r="AC401" t="s">
        <v>48</v>
      </c>
      <c r="AD401" t="s">
        <v>48</v>
      </c>
      <c r="AE401" t="s">
        <v>48</v>
      </c>
      <c r="AF401" t="s">
        <v>48</v>
      </c>
      <c r="AG401" t="s">
        <v>48</v>
      </c>
      <c r="AH401" t="s">
        <v>48</v>
      </c>
      <c r="AI401" t="s">
        <v>64</v>
      </c>
      <c r="AJ401" t="s">
        <v>48</v>
      </c>
      <c r="AK401" t="s">
        <v>48</v>
      </c>
      <c r="AL401" cm="1">
        <f t="array" ref="AL40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401" t="str" cm="1">
        <f t="array" ref="AM401">_xlfn.IFS(tbl_respondenti[[#This Row],[index]]&lt;=3,"málo odolný/á",tbl_respondenti[[#This Row],[index]]&lt;=7,"středně odolný/á",TRUE,"dobře odolný/á")</f>
        <v>dobře odolný/á</v>
      </c>
      <c r="AN401" t="s">
        <v>49</v>
      </c>
      <c r="AO401" t="s">
        <v>49</v>
      </c>
      <c r="AP401" t="s">
        <v>201</v>
      </c>
      <c r="AQ401" t="s">
        <v>67</v>
      </c>
      <c r="AR401" t="s">
        <v>85</v>
      </c>
      <c r="AS401" s="7" t="s">
        <v>603</v>
      </c>
      <c r="AT401" s="7" t="s">
        <v>604</v>
      </c>
      <c r="AU401" s="7" t="s">
        <v>605</v>
      </c>
    </row>
    <row r="402" spans="1:47" x14ac:dyDescent="0.35">
      <c r="A402">
        <v>133</v>
      </c>
      <c r="B402" s="1">
        <v>45217.580775463</v>
      </c>
      <c r="C402" s="1">
        <v>45217.582997685196</v>
      </c>
      <c r="D402" t="s">
        <v>35</v>
      </c>
      <c r="F402" s="1"/>
      <c r="G402" s="2">
        <v>23</v>
      </c>
      <c r="H402" s="2" t="str" cm="1">
        <f t="array" ref="H40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02" t="s">
        <v>56</v>
      </c>
      <c r="J402" t="s">
        <v>56</v>
      </c>
      <c r="K402" t="s">
        <v>71</v>
      </c>
      <c r="L402" t="s">
        <v>71</v>
      </c>
      <c r="M402" t="s">
        <v>57</v>
      </c>
      <c r="N402" t="s">
        <v>57</v>
      </c>
      <c r="O402" t="s">
        <v>58</v>
      </c>
      <c r="P402" t="s">
        <v>58</v>
      </c>
      <c r="Q402" t="s">
        <v>59</v>
      </c>
      <c r="R402" t="s">
        <v>102</v>
      </c>
      <c r="S402" t="s">
        <v>43</v>
      </c>
      <c r="T402" t="s">
        <v>43</v>
      </c>
      <c r="U402" t="s">
        <v>74</v>
      </c>
      <c r="V402" t="s">
        <v>421</v>
      </c>
      <c r="W402" t="s">
        <v>76</v>
      </c>
      <c r="X402" t="s">
        <v>76</v>
      </c>
      <c r="Y402" t="s">
        <v>379</v>
      </c>
      <c r="Z402" s="5">
        <v>300000</v>
      </c>
      <c r="AA402" s="5" t="str" cm="1">
        <f t="array" ref="AA40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nad 200 tis.</v>
      </c>
      <c r="AB402" t="s">
        <v>64</v>
      </c>
      <c r="AC402" t="s">
        <v>64</v>
      </c>
      <c r="AD402" t="s">
        <v>48</v>
      </c>
      <c r="AE402" t="s">
        <v>48</v>
      </c>
      <c r="AF402" t="s">
        <v>64</v>
      </c>
      <c r="AG402" t="s">
        <v>48</v>
      </c>
      <c r="AH402" t="s">
        <v>48</v>
      </c>
      <c r="AI402" t="s">
        <v>64</v>
      </c>
      <c r="AJ402" t="s">
        <v>48</v>
      </c>
      <c r="AK402" t="s">
        <v>64</v>
      </c>
      <c r="AL402" cm="1">
        <f t="array" ref="AL40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402" t="str" cm="1">
        <f t="array" ref="AM402">_xlfn.IFS(tbl_respondenti[[#This Row],[index]]&lt;=3,"málo odolný/á",tbl_respondenti[[#This Row],[index]]&lt;=7,"středně odolný/á",TRUE,"dobře odolný/á")</f>
        <v>středně odolný/á</v>
      </c>
      <c r="AN402" t="s">
        <v>49</v>
      </c>
      <c r="AO402" t="s">
        <v>49</v>
      </c>
      <c r="AQ402" t="s">
        <v>51</v>
      </c>
      <c r="AR402" t="s">
        <v>634</v>
      </c>
      <c r="AT402"/>
    </row>
    <row r="403" spans="1:47" x14ac:dyDescent="0.35">
      <c r="A403">
        <v>152</v>
      </c>
      <c r="B403" s="1">
        <v>45217.613043981502</v>
      </c>
      <c r="C403" s="1">
        <v>45217.624918981499</v>
      </c>
      <c r="D403" t="s">
        <v>35</v>
      </c>
      <c r="F403" s="1"/>
      <c r="G403" s="2">
        <v>21</v>
      </c>
      <c r="H403" s="2" t="str" cm="1">
        <f t="array" ref="H40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03" t="s">
        <v>37</v>
      </c>
      <c r="J403" t="s">
        <v>37</v>
      </c>
      <c r="K403" t="s">
        <v>71</v>
      </c>
      <c r="L403" t="s">
        <v>71</v>
      </c>
      <c r="M403" t="s">
        <v>375</v>
      </c>
      <c r="N403" t="s">
        <v>375</v>
      </c>
      <c r="O403" t="s">
        <v>58</v>
      </c>
      <c r="P403" t="s">
        <v>58</v>
      </c>
      <c r="Q403" t="s">
        <v>59</v>
      </c>
      <c r="R403" t="s">
        <v>102</v>
      </c>
      <c r="S403" t="s">
        <v>43</v>
      </c>
      <c r="T403" t="s">
        <v>43</v>
      </c>
      <c r="U403" t="s">
        <v>74</v>
      </c>
      <c r="V403" t="s">
        <v>63</v>
      </c>
      <c r="W403" t="s">
        <v>76</v>
      </c>
      <c r="X403" t="s">
        <v>76</v>
      </c>
      <c r="Y403" s="2" t="s">
        <v>252</v>
      </c>
      <c r="Z403" s="6">
        <v>70000</v>
      </c>
      <c r="AA403" s="6" t="str" cm="1">
        <f t="array" ref="AA40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403" t="s">
        <v>48</v>
      </c>
      <c r="AC403" t="s">
        <v>48</v>
      </c>
      <c r="AD403" t="s">
        <v>48</v>
      </c>
      <c r="AE403" t="s">
        <v>48</v>
      </c>
      <c r="AF403" t="s">
        <v>48</v>
      </c>
      <c r="AG403" t="s">
        <v>48</v>
      </c>
      <c r="AH403" t="s">
        <v>48</v>
      </c>
      <c r="AI403" t="s">
        <v>48</v>
      </c>
      <c r="AJ403" t="s">
        <v>48</v>
      </c>
      <c r="AK403" t="s">
        <v>48</v>
      </c>
      <c r="AL403" cm="1">
        <f t="array" ref="AL40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403" t="str" cm="1">
        <f t="array" ref="AM403">_xlfn.IFS(tbl_respondenti[[#This Row],[index]]&lt;=3,"málo odolný/á",tbl_respondenti[[#This Row],[index]]&lt;=7,"středně odolný/á",TRUE,"dobře odolný/á")</f>
        <v>dobře odolný/á</v>
      </c>
      <c r="AN403" t="s">
        <v>49</v>
      </c>
      <c r="AO403" t="s">
        <v>49</v>
      </c>
      <c r="AP403" t="s">
        <v>372</v>
      </c>
      <c r="AQ403" t="s">
        <v>51</v>
      </c>
      <c r="AT403" s="7" t="s">
        <v>709</v>
      </c>
    </row>
    <row r="404" spans="1:47" x14ac:dyDescent="0.35">
      <c r="A404">
        <v>153</v>
      </c>
      <c r="B404" s="1">
        <v>45217.625335648103</v>
      </c>
      <c r="C404" s="1">
        <v>45217.631527777798</v>
      </c>
      <c r="D404" t="s">
        <v>35</v>
      </c>
      <c r="F404" s="1"/>
      <c r="G404" s="2">
        <v>23</v>
      </c>
      <c r="H404" s="2" t="str" cm="1">
        <f t="array" ref="H40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04" t="s">
        <v>37</v>
      </c>
      <c r="J404" t="s">
        <v>37</v>
      </c>
      <c r="K404" t="s">
        <v>71</v>
      </c>
      <c r="L404" t="s">
        <v>71</v>
      </c>
      <c r="M404" t="s">
        <v>57</v>
      </c>
      <c r="N404" t="s">
        <v>57</v>
      </c>
      <c r="O404" t="s">
        <v>58</v>
      </c>
      <c r="P404" t="s">
        <v>58</v>
      </c>
      <c r="R404" t="s">
        <v>102</v>
      </c>
      <c r="S404" t="s">
        <v>43</v>
      </c>
      <c r="T404" t="s">
        <v>43</v>
      </c>
      <c r="U404" t="s">
        <v>74</v>
      </c>
      <c r="V404" t="s">
        <v>63</v>
      </c>
      <c r="W404" t="s">
        <v>76</v>
      </c>
      <c r="X404" t="s">
        <v>76</v>
      </c>
      <c r="Y404" t="s">
        <v>710</v>
      </c>
      <c r="Z404" s="5">
        <v>15000</v>
      </c>
      <c r="AA404" s="5" t="str" cm="1">
        <f t="array" ref="AA40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04" t="s">
        <v>64</v>
      </c>
      <c r="AC404" t="s">
        <v>48</v>
      </c>
      <c r="AD404" t="s">
        <v>48</v>
      </c>
      <c r="AE404" t="s">
        <v>48</v>
      </c>
      <c r="AF404" t="s">
        <v>48</v>
      </c>
      <c r="AG404" t="s">
        <v>48</v>
      </c>
      <c r="AH404" t="s">
        <v>48</v>
      </c>
      <c r="AI404" t="s">
        <v>64</v>
      </c>
      <c r="AJ404" t="s">
        <v>48</v>
      </c>
      <c r="AK404" t="s">
        <v>48</v>
      </c>
      <c r="AL404" cm="1">
        <f t="array" ref="AL40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404" t="str" cm="1">
        <f t="array" ref="AM404">_xlfn.IFS(tbl_respondenti[[#This Row],[index]]&lt;=3,"málo odolný/á",tbl_respondenti[[#This Row],[index]]&lt;=7,"středně odolný/á",TRUE,"dobře odolný/á")</f>
        <v>středně odolný/á</v>
      </c>
      <c r="AN404" t="s">
        <v>65</v>
      </c>
      <c r="AO404" t="s">
        <v>65</v>
      </c>
      <c r="AP404" t="s">
        <v>711</v>
      </c>
      <c r="AQ404" t="s">
        <v>67</v>
      </c>
      <c r="AR404" t="s">
        <v>111</v>
      </c>
      <c r="AS404" s="7" t="s">
        <v>712</v>
      </c>
      <c r="AT404" s="7" t="s">
        <v>713</v>
      </c>
      <c r="AU404" s="7" t="s">
        <v>714</v>
      </c>
    </row>
    <row r="405" spans="1:47" ht="87" x14ac:dyDescent="0.35">
      <c r="A405">
        <v>156</v>
      </c>
      <c r="B405" s="1">
        <v>45217.616087962997</v>
      </c>
      <c r="C405" s="1">
        <v>45217.637303240699</v>
      </c>
      <c r="D405" t="s">
        <v>35</v>
      </c>
      <c r="F405" s="1"/>
      <c r="G405" s="2">
        <v>20</v>
      </c>
      <c r="H405" s="2" t="str" cm="1">
        <f t="array" ref="H40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05" t="s">
        <v>37</v>
      </c>
      <c r="J405" t="s">
        <v>37</v>
      </c>
      <c r="K405" t="s">
        <v>183</v>
      </c>
      <c r="L405" t="s">
        <v>183</v>
      </c>
      <c r="M405" t="s">
        <v>114</v>
      </c>
      <c r="N405" t="s">
        <v>114</v>
      </c>
      <c r="O405" t="s">
        <v>58</v>
      </c>
      <c r="P405" t="s">
        <v>58</v>
      </c>
      <c r="Q405" t="s">
        <v>59</v>
      </c>
      <c r="R405" t="s">
        <v>102</v>
      </c>
      <c r="S405" t="s">
        <v>43</v>
      </c>
      <c r="T405" t="s">
        <v>43</v>
      </c>
      <c r="U405" t="s">
        <v>74</v>
      </c>
      <c r="V405" t="s">
        <v>63</v>
      </c>
      <c r="W405" t="s">
        <v>721</v>
      </c>
      <c r="Y405" t="s">
        <v>722</v>
      </c>
      <c r="Z405" s="5">
        <v>15000</v>
      </c>
      <c r="AA405" s="5" t="str" cm="1">
        <f t="array" ref="AA40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05" t="s">
        <v>48</v>
      </c>
      <c r="AC405" t="s">
        <v>48</v>
      </c>
      <c r="AD405" t="s">
        <v>48</v>
      </c>
      <c r="AE405" t="s">
        <v>64</v>
      </c>
      <c r="AF405" t="s">
        <v>64</v>
      </c>
      <c r="AG405" t="s">
        <v>48</v>
      </c>
      <c r="AH405" t="s">
        <v>48</v>
      </c>
      <c r="AI405" t="s">
        <v>64</v>
      </c>
      <c r="AJ405" t="s">
        <v>64</v>
      </c>
      <c r="AK405" t="s">
        <v>48</v>
      </c>
      <c r="AL405" cm="1">
        <f t="array" ref="AL40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405" t="str" cm="1">
        <f t="array" ref="AM405">_xlfn.IFS(tbl_respondenti[[#This Row],[index]]&lt;=3,"málo odolný/á",tbl_respondenti[[#This Row],[index]]&lt;=7,"středně odolný/á",TRUE,"dobře odolný/á")</f>
        <v>středně odolný/á</v>
      </c>
      <c r="AN405" t="s">
        <v>65</v>
      </c>
      <c r="AO405" t="s">
        <v>65</v>
      </c>
      <c r="AP405" t="s">
        <v>711</v>
      </c>
      <c r="AQ405" t="s">
        <v>67</v>
      </c>
      <c r="AR405" t="s">
        <v>160</v>
      </c>
      <c r="AS405" s="7" t="s">
        <v>723</v>
      </c>
      <c r="AT405" s="7" t="s">
        <v>724</v>
      </c>
      <c r="AU405" s="7" t="s">
        <v>725</v>
      </c>
    </row>
    <row r="406" spans="1:47" x14ac:dyDescent="0.35">
      <c r="A406">
        <v>163</v>
      </c>
      <c r="B406" s="1">
        <v>45217.644976851901</v>
      </c>
      <c r="C406" s="1">
        <v>45217.653680555602</v>
      </c>
      <c r="D406" t="s">
        <v>35</v>
      </c>
      <c r="F406" s="1"/>
      <c r="G406" s="2">
        <v>23</v>
      </c>
      <c r="H406" s="2" t="str" cm="1">
        <f t="array" ref="H40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06" t="s">
        <v>37</v>
      </c>
      <c r="J406" t="s">
        <v>37</v>
      </c>
      <c r="K406" t="s">
        <v>71</v>
      </c>
      <c r="L406" t="s">
        <v>71</v>
      </c>
      <c r="M406" t="s">
        <v>57</v>
      </c>
      <c r="N406" t="s">
        <v>57</v>
      </c>
      <c r="O406" t="s">
        <v>58</v>
      </c>
      <c r="P406" t="s">
        <v>58</v>
      </c>
      <c r="Q406" t="s">
        <v>59</v>
      </c>
      <c r="R406" t="s">
        <v>102</v>
      </c>
      <c r="S406" t="s">
        <v>144</v>
      </c>
      <c r="T406" t="s">
        <v>144</v>
      </c>
      <c r="U406" t="s">
        <v>62</v>
      </c>
      <c r="V406" t="s">
        <v>75</v>
      </c>
      <c r="W406" t="s">
        <v>752</v>
      </c>
      <c r="X406" t="s">
        <v>46</v>
      </c>
      <c r="Y406" s="2" t="s">
        <v>598</v>
      </c>
      <c r="Z406" s="6">
        <v>100000</v>
      </c>
      <c r="AA406" s="6" t="str" cm="1">
        <f t="array" ref="AA40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406" t="s">
        <v>48</v>
      </c>
      <c r="AC406" t="s">
        <v>48</v>
      </c>
      <c r="AD406" t="s">
        <v>48</v>
      </c>
      <c r="AE406" t="s">
        <v>48</v>
      </c>
      <c r="AF406" t="s">
        <v>48</v>
      </c>
      <c r="AG406" t="s">
        <v>48</v>
      </c>
      <c r="AH406" t="s">
        <v>48</v>
      </c>
      <c r="AI406" t="s">
        <v>48</v>
      </c>
      <c r="AJ406" t="s">
        <v>48</v>
      </c>
      <c r="AK406" t="s">
        <v>64</v>
      </c>
      <c r="AL406" cm="1">
        <f t="array" ref="AL40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10</v>
      </c>
      <c r="AM406" t="str" cm="1">
        <f t="array" ref="AM406">_xlfn.IFS(tbl_respondenti[[#This Row],[index]]&lt;=3,"málo odolný/á",tbl_respondenti[[#This Row],[index]]&lt;=7,"středně odolný/á",TRUE,"dobře odolný/á")</f>
        <v>dobře odolný/á</v>
      </c>
      <c r="AN406" t="s">
        <v>49</v>
      </c>
      <c r="AO406" t="s">
        <v>49</v>
      </c>
      <c r="AP406" t="s">
        <v>753</v>
      </c>
      <c r="AQ406" t="s">
        <v>67</v>
      </c>
      <c r="AR406" t="s">
        <v>85</v>
      </c>
      <c r="AS406" s="7" t="s">
        <v>754</v>
      </c>
      <c r="AT406" s="7" t="s">
        <v>755</v>
      </c>
    </row>
    <row r="407" spans="1:47" ht="29" x14ac:dyDescent="0.35">
      <c r="A407">
        <v>176</v>
      </c>
      <c r="B407" s="1">
        <v>45217.690405092602</v>
      </c>
      <c r="C407" s="1">
        <v>45217.694270833301</v>
      </c>
      <c r="D407" t="s">
        <v>35</v>
      </c>
      <c r="F407" s="1"/>
      <c r="G407" s="2">
        <v>27</v>
      </c>
      <c r="H407" s="2" t="str" cm="1">
        <f t="array" ref="H40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07" t="s">
        <v>195</v>
      </c>
      <c r="J407" t="s">
        <v>195</v>
      </c>
      <c r="K407" t="s">
        <v>71</v>
      </c>
      <c r="L407" t="s">
        <v>71</v>
      </c>
      <c r="M407" t="s">
        <v>57</v>
      </c>
      <c r="N407" t="s">
        <v>57</v>
      </c>
      <c r="Q407" t="s">
        <v>41</v>
      </c>
      <c r="R407" t="s">
        <v>102</v>
      </c>
      <c r="S407" t="s">
        <v>144</v>
      </c>
      <c r="T407" t="s">
        <v>144</v>
      </c>
      <c r="U407" t="s">
        <v>74</v>
      </c>
      <c r="V407" t="s">
        <v>45</v>
      </c>
      <c r="W407" t="s">
        <v>791</v>
      </c>
      <c r="X407" t="s">
        <v>46</v>
      </c>
      <c r="Y407" t="s">
        <v>792</v>
      </c>
      <c r="AA407" s="5" t="str" cm="1">
        <f t="array" ref="AA40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407" t="s">
        <v>48</v>
      </c>
      <c r="AC407" t="s">
        <v>48</v>
      </c>
      <c r="AD407" t="s">
        <v>48</v>
      </c>
      <c r="AE407" t="s">
        <v>48</v>
      </c>
      <c r="AF407" t="s">
        <v>48</v>
      </c>
      <c r="AG407" t="s">
        <v>48</v>
      </c>
      <c r="AH407" t="s">
        <v>48</v>
      </c>
      <c r="AI407" t="s">
        <v>64</v>
      </c>
      <c r="AJ407" t="s">
        <v>48</v>
      </c>
      <c r="AK407" t="s">
        <v>64</v>
      </c>
      <c r="AL407" cm="1">
        <f t="array" ref="AL40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9</v>
      </c>
      <c r="AM407" t="str" cm="1">
        <f t="array" ref="AM407">_xlfn.IFS(tbl_respondenti[[#This Row],[index]]&lt;=3,"málo odolný/á",tbl_respondenti[[#This Row],[index]]&lt;=7,"středně odolný/á",TRUE,"dobře odolný/á")</f>
        <v>dobře odolný/á</v>
      </c>
      <c r="AN407" t="s">
        <v>49</v>
      </c>
      <c r="AO407" t="s">
        <v>49</v>
      </c>
      <c r="AP407" t="s">
        <v>146</v>
      </c>
      <c r="AQ407" t="s">
        <v>51</v>
      </c>
      <c r="AT407"/>
      <c r="AU407" s="7" t="s">
        <v>793</v>
      </c>
    </row>
    <row r="408" spans="1:47" ht="29" x14ac:dyDescent="0.35">
      <c r="A408">
        <v>185</v>
      </c>
      <c r="B408" s="1">
        <v>45217.676712963003</v>
      </c>
      <c r="C408" s="1">
        <v>45217.722442129598</v>
      </c>
      <c r="D408" t="s">
        <v>35</v>
      </c>
      <c r="F408" s="1"/>
      <c r="G408" s="2">
        <v>19</v>
      </c>
      <c r="H408" s="2" t="str" cm="1">
        <f t="array" ref="H40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08" t="s">
        <v>37</v>
      </c>
      <c r="J408" t="s">
        <v>37</v>
      </c>
      <c r="K408" t="s">
        <v>71</v>
      </c>
      <c r="L408" t="s">
        <v>71</v>
      </c>
      <c r="M408" t="s">
        <v>827</v>
      </c>
      <c r="N408" t="s">
        <v>827</v>
      </c>
      <c r="O408" t="s">
        <v>58</v>
      </c>
      <c r="P408" t="s">
        <v>58</v>
      </c>
      <c r="Q408" t="s">
        <v>41</v>
      </c>
      <c r="R408" t="s">
        <v>102</v>
      </c>
      <c r="S408" t="s">
        <v>43</v>
      </c>
      <c r="T408" t="s">
        <v>43</v>
      </c>
      <c r="U408" t="s">
        <v>74</v>
      </c>
      <c r="V408" t="s">
        <v>63</v>
      </c>
      <c r="W408" t="s">
        <v>46</v>
      </c>
      <c r="X408" t="s">
        <v>46</v>
      </c>
      <c r="Y408" t="s">
        <v>828</v>
      </c>
      <c r="Z408" s="5">
        <v>100000</v>
      </c>
      <c r="AA408" s="5" t="str" cm="1">
        <f t="array" ref="AA40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408" t="s">
        <v>64</v>
      </c>
      <c r="AC408" t="s">
        <v>48</v>
      </c>
      <c r="AD408" t="s">
        <v>48</v>
      </c>
      <c r="AE408" t="s">
        <v>48</v>
      </c>
      <c r="AF408" t="s">
        <v>48</v>
      </c>
      <c r="AG408" t="s">
        <v>48</v>
      </c>
      <c r="AH408" t="s">
        <v>48</v>
      </c>
      <c r="AI408" t="s">
        <v>64</v>
      </c>
      <c r="AJ408" t="s">
        <v>48</v>
      </c>
      <c r="AK408" t="s">
        <v>48</v>
      </c>
      <c r="AL408" cm="1">
        <f t="array" ref="AL40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408" t="str" cm="1">
        <f t="array" ref="AM408">_xlfn.IFS(tbl_respondenti[[#This Row],[index]]&lt;=3,"málo odolný/á",tbl_respondenti[[#This Row],[index]]&lt;=7,"středně odolný/á",TRUE,"dobře odolný/á")</f>
        <v>středně odolný/á</v>
      </c>
      <c r="AN408" t="s">
        <v>49</v>
      </c>
      <c r="AO408" t="s">
        <v>49</v>
      </c>
      <c r="AP408" t="s">
        <v>829</v>
      </c>
      <c r="AQ408" t="s">
        <v>67</v>
      </c>
      <c r="AR408" t="s">
        <v>85</v>
      </c>
      <c r="AS408" s="7" t="s">
        <v>830</v>
      </c>
      <c r="AT408" s="7" t="s">
        <v>831</v>
      </c>
    </row>
    <row r="409" spans="1:47" x14ac:dyDescent="0.35">
      <c r="A409">
        <v>187</v>
      </c>
      <c r="B409" s="1">
        <v>45217.717789351896</v>
      </c>
      <c r="C409" s="1">
        <v>45217.727627314802</v>
      </c>
      <c r="D409" t="s">
        <v>35</v>
      </c>
      <c r="F409" s="1"/>
      <c r="G409" s="2">
        <v>22</v>
      </c>
      <c r="H409" s="2" t="str" cm="1">
        <f t="array" ref="H40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09" t="s">
        <v>195</v>
      </c>
      <c r="J409" t="s">
        <v>195</v>
      </c>
      <c r="K409" t="s">
        <v>71</v>
      </c>
      <c r="L409" t="s">
        <v>71</v>
      </c>
      <c r="M409" t="s">
        <v>57</v>
      </c>
      <c r="N409" t="s">
        <v>57</v>
      </c>
      <c r="O409" t="s">
        <v>58</v>
      </c>
      <c r="P409" t="s">
        <v>58</v>
      </c>
      <c r="Q409" t="s">
        <v>59</v>
      </c>
      <c r="R409" t="s">
        <v>102</v>
      </c>
      <c r="S409" t="s">
        <v>43</v>
      </c>
      <c r="T409" t="s">
        <v>43</v>
      </c>
      <c r="U409" t="s">
        <v>62</v>
      </c>
      <c r="V409" t="s">
        <v>63</v>
      </c>
      <c r="W409" t="s">
        <v>76</v>
      </c>
      <c r="X409" t="s">
        <v>76</v>
      </c>
      <c r="Y409" t="s">
        <v>835</v>
      </c>
      <c r="Z409" s="5">
        <v>15000</v>
      </c>
      <c r="AA409" s="5" t="str" cm="1">
        <f t="array" ref="AA40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09" t="s">
        <v>48</v>
      </c>
      <c r="AC409" t="s">
        <v>48</v>
      </c>
      <c r="AD409" t="s">
        <v>64</v>
      </c>
      <c r="AE409" t="s">
        <v>48</v>
      </c>
      <c r="AF409" t="s">
        <v>64</v>
      </c>
      <c r="AG409" t="s">
        <v>48</v>
      </c>
      <c r="AH409" t="s">
        <v>48</v>
      </c>
      <c r="AI409" t="s">
        <v>64</v>
      </c>
      <c r="AJ409" t="s">
        <v>48</v>
      </c>
      <c r="AK409" t="s">
        <v>64</v>
      </c>
      <c r="AL409" cm="1">
        <f t="array" ref="AL40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409" t="str" cm="1">
        <f t="array" ref="AM409">_xlfn.IFS(tbl_respondenti[[#This Row],[index]]&lt;=3,"málo odolný/á",tbl_respondenti[[#This Row],[index]]&lt;=7,"středně odolný/á",TRUE,"dobře odolný/á")</f>
        <v>středně odolný/á</v>
      </c>
      <c r="AN409" t="s">
        <v>49</v>
      </c>
      <c r="AO409" t="s">
        <v>49</v>
      </c>
      <c r="AP409" t="s">
        <v>201</v>
      </c>
      <c r="AQ409" t="s">
        <v>51</v>
      </c>
      <c r="AS409" s="7" t="s">
        <v>836</v>
      </c>
      <c r="AT409" s="7" t="s">
        <v>837</v>
      </c>
    </row>
    <row r="410" spans="1:47" x14ac:dyDescent="0.35">
      <c r="A410">
        <v>213</v>
      </c>
      <c r="B410" s="1">
        <v>45217.8604513889</v>
      </c>
      <c r="C410" s="1">
        <v>45217.862650463001</v>
      </c>
      <c r="D410" t="s">
        <v>35</v>
      </c>
      <c r="F410" s="1"/>
      <c r="G410" s="2">
        <v>19</v>
      </c>
      <c r="H410" s="2" t="str" cm="1">
        <f t="array" ref="H41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10" t="s">
        <v>56</v>
      </c>
      <c r="J410" t="s">
        <v>56</v>
      </c>
      <c r="K410" t="s">
        <v>71</v>
      </c>
      <c r="L410" t="s">
        <v>71</v>
      </c>
      <c r="M410" t="s">
        <v>57</v>
      </c>
      <c r="N410" t="s">
        <v>57</v>
      </c>
      <c r="O410" t="s">
        <v>58</v>
      </c>
      <c r="P410" t="s">
        <v>58</v>
      </c>
      <c r="Q410" t="s">
        <v>59</v>
      </c>
      <c r="R410" t="s">
        <v>102</v>
      </c>
      <c r="S410" t="s">
        <v>915</v>
      </c>
      <c r="T410" t="s">
        <v>1624</v>
      </c>
      <c r="U410" t="s">
        <v>62</v>
      </c>
      <c r="V410" t="s">
        <v>63</v>
      </c>
      <c r="W410" t="s">
        <v>88</v>
      </c>
      <c r="X410" t="s">
        <v>88</v>
      </c>
      <c r="Y410" s="2" t="s">
        <v>77</v>
      </c>
      <c r="Z410" s="6">
        <v>10000</v>
      </c>
      <c r="AA410" s="6" t="str" cm="1">
        <f t="array" ref="AA41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410" t="s">
        <v>64</v>
      </c>
      <c r="AC410" t="s">
        <v>64</v>
      </c>
      <c r="AD410" t="s">
        <v>48</v>
      </c>
      <c r="AE410" t="s">
        <v>64</v>
      </c>
      <c r="AF410" t="s">
        <v>64</v>
      </c>
      <c r="AG410" t="s">
        <v>48</v>
      </c>
      <c r="AH410" t="s">
        <v>48</v>
      </c>
      <c r="AI410" t="s">
        <v>48</v>
      </c>
      <c r="AJ410" t="s">
        <v>48</v>
      </c>
      <c r="AK410" t="s">
        <v>48</v>
      </c>
      <c r="AL410" cm="1">
        <f t="array" ref="AL41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410" t="str" cm="1">
        <f t="array" ref="AM410">_xlfn.IFS(tbl_respondenti[[#This Row],[index]]&lt;=3,"málo odolný/á",tbl_respondenti[[#This Row],[index]]&lt;=7,"středně odolný/á",TRUE,"dobře odolný/á")</f>
        <v>středně odolný/á</v>
      </c>
      <c r="AN410" t="s">
        <v>65</v>
      </c>
      <c r="AO410" t="s">
        <v>65</v>
      </c>
      <c r="AP410" t="s">
        <v>916</v>
      </c>
      <c r="AQ410" t="s">
        <v>67</v>
      </c>
      <c r="AR410" t="s">
        <v>111</v>
      </c>
      <c r="AS410" s="7" t="s">
        <v>917</v>
      </c>
      <c r="AT410" s="7" t="s">
        <v>467</v>
      </c>
    </row>
    <row r="411" spans="1:47" x14ac:dyDescent="0.35">
      <c r="A411">
        <v>239</v>
      </c>
      <c r="B411" s="1">
        <v>45218.301006944399</v>
      </c>
      <c r="C411" s="1">
        <v>45218.306435185201</v>
      </c>
      <c r="D411" t="s">
        <v>35</v>
      </c>
      <c r="F411" s="1"/>
      <c r="G411" s="2">
        <v>18</v>
      </c>
      <c r="H411" s="2" t="str" cm="1">
        <f t="array" ref="H41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411" t="s">
        <v>37</v>
      </c>
      <c r="J411" t="s">
        <v>37</v>
      </c>
      <c r="K411" t="s">
        <v>71</v>
      </c>
      <c r="L411" t="s">
        <v>71</v>
      </c>
      <c r="M411" t="s">
        <v>57</v>
      </c>
      <c r="N411" t="s">
        <v>57</v>
      </c>
      <c r="O411" t="s">
        <v>58</v>
      </c>
      <c r="P411" t="s">
        <v>58</v>
      </c>
      <c r="Q411" t="s">
        <v>59</v>
      </c>
      <c r="R411" t="s">
        <v>102</v>
      </c>
      <c r="S411" t="s">
        <v>43</v>
      </c>
      <c r="T411" t="s">
        <v>43</v>
      </c>
      <c r="U411" t="s">
        <v>62</v>
      </c>
      <c r="V411" t="s">
        <v>63</v>
      </c>
      <c r="W411" t="s">
        <v>76</v>
      </c>
      <c r="X411" t="s">
        <v>76</v>
      </c>
      <c r="Y411" t="s">
        <v>1014</v>
      </c>
      <c r="Z411" s="5">
        <v>40000</v>
      </c>
      <c r="AA411" s="5" t="str" cm="1">
        <f t="array" ref="AA41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11" t="s">
        <v>48</v>
      </c>
      <c r="AC411" t="s">
        <v>48</v>
      </c>
      <c r="AD411" t="s">
        <v>48</v>
      </c>
      <c r="AE411" t="s">
        <v>64</v>
      </c>
      <c r="AF411" t="s">
        <v>64</v>
      </c>
      <c r="AG411" t="s">
        <v>64</v>
      </c>
      <c r="AH411" t="s">
        <v>48</v>
      </c>
      <c r="AI411" t="s">
        <v>64</v>
      </c>
      <c r="AJ411" t="s">
        <v>48</v>
      </c>
      <c r="AK411" t="s">
        <v>48</v>
      </c>
      <c r="AL411" cm="1">
        <f t="array" ref="AL41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411" t="str" cm="1">
        <f t="array" ref="AM411">_xlfn.IFS(tbl_respondenti[[#This Row],[index]]&lt;=3,"málo odolný/á",tbl_respondenti[[#This Row],[index]]&lt;=7,"středně odolný/á",TRUE,"dobře odolný/á")</f>
        <v>středně odolný/á</v>
      </c>
      <c r="AN411" t="s">
        <v>49</v>
      </c>
      <c r="AO411" t="s">
        <v>49</v>
      </c>
      <c r="AP411" t="s">
        <v>1015</v>
      </c>
      <c r="AQ411" t="s">
        <v>67</v>
      </c>
      <c r="AR411" t="s">
        <v>68</v>
      </c>
      <c r="AS411" s="7" t="s">
        <v>1016</v>
      </c>
      <c r="AT411" s="7" t="s">
        <v>1017</v>
      </c>
    </row>
    <row r="412" spans="1:47" x14ac:dyDescent="0.35">
      <c r="A412">
        <v>255</v>
      </c>
      <c r="B412" s="1">
        <v>45218.485243055598</v>
      </c>
      <c r="C412" s="1">
        <v>45218.488726851901</v>
      </c>
      <c r="D412" t="s">
        <v>35</v>
      </c>
      <c r="F412" s="1"/>
      <c r="G412" s="2">
        <v>21</v>
      </c>
      <c r="H412" s="2" t="str" cm="1">
        <f t="array" ref="H41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12" t="s">
        <v>70</v>
      </c>
      <c r="J412" t="s">
        <v>70</v>
      </c>
      <c r="K412" t="s">
        <v>130</v>
      </c>
      <c r="L412" t="s">
        <v>130</v>
      </c>
      <c r="M412" t="s">
        <v>143</v>
      </c>
      <c r="N412" t="s">
        <v>143</v>
      </c>
      <c r="O412" t="s">
        <v>58</v>
      </c>
      <c r="P412" t="s">
        <v>58</v>
      </c>
      <c r="Q412" t="s">
        <v>59</v>
      </c>
      <c r="R412" t="s">
        <v>102</v>
      </c>
      <c r="S412" t="s">
        <v>43</v>
      </c>
      <c r="T412" t="s">
        <v>43</v>
      </c>
      <c r="U412" t="s">
        <v>62</v>
      </c>
      <c r="V412" t="s">
        <v>63</v>
      </c>
      <c r="W412" t="s">
        <v>88</v>
      </c>
      <c r="X412" t="s">
        <v>88</v>
      </c>
      <c r="Y412" t="s">
        <v>1080</v>
      </c>
      <c r="Z412" s="5">
        <v>20000</v>
      </c>
      <c r="AA412" s="5" t="str" cm="1">
        <f t="array" ref="AA41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12" t="s">
        <v>64</v>
      </c>
      <c r="AC412" t="s">
        <v>48</v>
      </c>
      <c r="AD412" t="s">
        <v>64</v>
      </c>
      <c r="AE412" t="s">
        <v>48</v>
      </c>
      <c r="AF412" t="s">
        <v>64</v>
      </c>
      <c r="AG412" t="s">
        <v>64</v>
      </c>
      <c r="AH412" t="s">
        <v>48</v>
      </c>
      <c r="AI412" t="s">
        <v>64</v>
      </c>
      <c r="AJ412" t="s">
        <v>48</v>
      </c>
      <c r="AK412" t="s">
        <v>48</v>
      </c>
      <c r="AL412" cm="1">
        <f t="array" ref="AL41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412" t="str" cm="1">
        <f t="array" ref="AM412">_xlfn.IFS(tbl_respondenti[[#This Row],[index]]&lt;=3,"málo odolný/á",tbl_respondenti[[#This Row],[index]]&lt;=7,"středně odolný/á",TRUE,"dobře odolný/á")</f>
        <v>středně odolný/á</v>
      </c>
      <c r="AN412" t="s">
        <v>65</v>
      </c>
      <c r="AO412" t="s">
        <v>65</v>
      </c>
      <c r="AP412" t="s">
        <v>1081</v>
      </c>
      <c r="AQ412" t="s">
        <v>67</v>
      </c>
      <c r="AR412" t="s">
        <v>68</v>
      </c>
      <c r="AS412" s="7" t="s">
        <v>1082</v>
      </c>
      <c r="AT412" s="7" t="s">
        <v>1083</v>
      </c>
    </row>
    <row r="413" spans="1:47" x14ac:dyDescent="0.35">
      <c r="A413">
        <v>256</v>
      </c>
      <c r="B413" s="1">
        <v>45218.504675925898</v>
      </c>
      <c r="C413" s="1">
        <v>45218.508680555598</v>
      </c>
      <c r="D413" t="s">
        <v>35</v>
      </c>
      <c r="F413" s="1"/>
      <c r="G413">
        <v>18</v>
      </c>
      <c r="H413" t="str" cm="1">
        <f t="array" ref="H41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413" t="s">
        <v>56</v>
      </c>
      <c r="J413" t="s">
        <v>56</v>
      </c>
      <c r="K413" t="s">
        <v>94</v>
      </c>
      <c r="L413" t="s">
        <v>94</v>
      </c>
      <c r="M413" t="s">
        <v>39</v>
      </c>
      <c r="N413" t="s">
        <v>39</v>
      </c>
      <c r="O413" t="s">
        <v>58</v>
      </c>
      <c r="P413" t="s">
        <v>58</v>
      </c>
      <c r="Q413" t="s">
        <v>59</v>
      </c>
      <c r="R413" t="s">
        <v>102</v>
      </c>
      <c r="S413" t="s">
        <v>43</v>
      </c>
      <c r="T413" t="s">
        <v>43</v>
      </c>
      <c r="U413" t="s">
        <v>62</v>
      </c>
      <c r="V413" t="s">
        <v>63</v>
      </c>
      <c r="W413" t="s">
        <v>88</v>
      </c>
      <c r="X413" t="s">
        <v>88</v>
      </c>
      <c r="Y413" t="s">
        <v>1086</v>
      </c>
      <c r="AA413" s="5" t="str" cm="1">
        <f t="array" ref="AA41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413" t="s">
        <v>64</v>
      </c>
      <c r="AC413" t="s">
        <v>64</v>
      </c>
      <c r="AD413" t="s">
        <v>64</v>
      </c>
      <c r="AE413" t="s">
        <v>48</v>
      </c>
      <c r="AF413" t="s">
        <v>64</v>
      </c>
      <c r="AG413" t="s">
        <v>48</v>
      </c>
      <c r="AH413" t="s">
        <v>48</v>
      </c>
      <c r="AI413" t="s">
        <v>64</v>
      </c>
      <c r="AJ413" t="s">
        <v>48</v>
      </c>
      <c r="AK413" t="s">
        <v>48</v>
      </c>
      <c r="AL413" cm="1">
        <f t="array" ref="AL41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4</v>
      </c>
      <c r="AM413" t="str" cm="1">
        <f t="array" ref="AM413">_xlfn.IFS(tbl_respondenti[[#This Row],[index]]&lt;=3,"málo odolný/á",tbl_respondenti[[#This Row],[index]]&lt;=7,"středně odolný/á",TRUE,"dobře odolný/á")</f>
        <v>středně odolný/á</v>
      </c>
      <c r="AN413" t="s">
        <v>49</v>
      </c>
      <c r="AO413" t="s">
        <v>49</v>
      </c>
      <c r="AP413" t="s">
        <v>1064</v>
      </c>
      <c r="AQ413" t="s">
        <v>67</v>
      </c>
      <c r="AR413" t="s">
        <v>499</v>
      </c>
      <c r="AS413" s="7" t="s">
        <v>1087</v>
      </c>
      <c r="AT413" s="7" t="s">
        <v>1088</v>
      </c>
    </row>
    <row r="414" spans="1:47" x14ac:dyDescent="0.35">
      <c r="A414">
        <v>303</v>
      </c>
      <c r="B414" s="1">
        <v>45219.371331018498</v>
      </c>
      <c r="C414" s="1">
        <v>45219.374166666697</v>
      </c>
      <c r="D414" t="s">
        <v>35</v>
      </c>
      <c r="F414" s="1"/>
      <c r="G414" s="2">
        <v>31</v>
      </c>
      <c r="H414" s="2" t="str" cm="1">
        <f t="array" ref="H41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31-44</v>
      </c>
      <c r="I414" t="s">
        <v>56</v>
      </c>
      <c r="J414" t="s">
        <v>56</v>
      </c>
      <c r="K414" t="s">
        <v>71</v>
      </c>
      <c r="L414" t="s">
        <v>71</v>
      </c>
      <c r="M414" t="s">
        <v>57</v>
      </c>
      <c r="N414" t="s">
        <v>57</v>
      </c>
      <c r="O414" t="s">
        <v>58</v>
      </c>
      <c r="P414" t="s">
        <v>58</v>
      </c>
      <c r="Q414" t="s">
        <v>41</v>
      </c>
      <c r="R414" t="s">
        <v>102</v>
      </c>
      <c r="S414" t="s">
        <v>43</v>
      </c>
      <c r="T414" t="s">
        <v>43</v>
      </c>
      <c r="U414" t="s">
        <v>74</v>
      </c>
      <c r="V414" t="s">
        <v>63</v>
      </c>
      <c r="W414" t="s">
        <v>76</v>
      </c>
      <c r="X414" t="s">
        <v>76</v>
      </c>
      <c r="AA414" s="5" t="str" cm="1">
        <f t="array" ref="AA41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414" t="s">
        <v>64</v>
      </c>
      <c r="AC414" t="s">
        <v>64</v>
      </c>
      <c r="AD414" t="s">
        <v>48</v>
      </c>
      <c r="AE414" t="s">
        <v>64</v>
      </c>
      <c r="AF414" t="s">
        <v>48</v>
      </c>
      <c r="AG414" t="s">
        <v>48</v>
      </c>
      <c r="AH414" t="s">
        <v>48</v>
      </c>
      <c r="AI414" t="s">
        <v>64</v>
      </c>
      <c r="AJ414" t="s">
        <v>48</v>
      </c>
      <c r="AK414" t="s">
        <v>64</v>
      </c>
      <c r="AL414" cm="1">
        <f t="array" ref="AL41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414" t="str" cm="1">
        <f t="array" ref="AM414">_xlfn.IFS(tbl_respondenti[[#This Row],[index]]&lt;=3,"málo odolný/á",tbl_respondenti[[#This Row],[index]]&lt;=7,"středně odolný/á",TRUE,"dobře odolný/á")</f>
        <v>středně odolný/á</v>
      </c>
      <c r="AN414" t="s">
        <v>253</v>
      </c>
      <c r="AO414" t="s">
        <v>253</v>
      </c>
      <c r="AQ414" t="s">
        <v>67</v>
      </c>
      <c r="AR414" t="s">
        <v>85</v>
      </c>
      <c r="AS414" s="7" t="s">
        <v>1241</v>
      </c>
      <c r="AT414" s="7" t="s">
        <v>1242</v>
      </c>
    </row>
    <row r="415" spans="1:47" x14ac:dyDescent="0.35">
      <c r="A415">
        <v>314</v>
      </c>
      <c r="B415" s="1">
        <v>45219.583749999998</v>
      </c>
      <c r="C415" s="1">
        <v>45219.5953703704</v>
      </c>
      <c r="D415" t="s">
        <v>35</v>
      </c>
      <c r="F415" s="1"/>
      <c r="G415" s="2">
        <v>25</v>
      </c>
      <c r="H415" s="2" t="str" cm="1">
        <f t="array" ref="H41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15" t="s">
        <v>37</v>
      </c>
      <c r="J415" t="s">
        <v>37</v>
      </c>
      <c r="K415" t="s">
        <v>71</v>
      </c>
      <c r="L415" t="s">
        <v>71</v>
      </c>
      <c r="M415" t="s">
        <v>57</v>
      </c>
      <c r="N415" t="s">
        <v>57</v>
      </c>
      <c r="O415" t="s">
        <v>58</v>
      </c>
      <c r="P415" t="s">
        <v>58</v>
      </c>
      <c r="Q415" t="s">
        <v>59</v>
      </c>
      <c r="R415" t="s">
        <v>102</v>
      </c>
      <c r="S415" t="s">
        <v>43</v>
      </c>
      <c r="T415" t="s">
        <v>43</v>
      </c>
      <c r="U415" t="s">
        <v>62</v>
      </c>
      <c r="V415" t="s">
        <v>63</v>
      </c>
      <c r="W415" t="s">
        <v>76</v>
      </c>
      <c r="X415" t="s">
        <v>76</v>
      </c>
      <c r="Y415" s="2" t="s">
        <v>232</v>
      </c>
      <c r="Z415" s="6">
        <v>20000</v>
      </c>
      <c r="AA415" s="6" t="str" cm="1">
        <f t="array" ref="AA41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15" t="s">
        <v>48</v>
      </c>
      <c r="AC415" t="s">
        <v>64</v>
      </c>
      <c r="AD415" t="s">
        <v>48</v>
      </c>
      <c r="AE415" t="s">
        <v>48</v>
      </c>
      <c r="AF415" t="s">
        <v>64</v>
      </c>
      <c r="AG415" t="s">
        <v>64</v>
      </c>
      <c r="AH415" t="s">
        <v>48</v>
      </c>
      <c r="AI415" t="s">
        <v>64</v>
      </c>
      <c r="AJ415" t="s">
        <v>48</v>
      </c>
      <c r="AK415" t="s">
        <v>64</v>
      </c>
      <c r="AL415" cm="1">
        <f t="array" ref="AL41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415" t="str" cm="1">
        <f t="array" ref="AM415">_xlfn.IFS(tbl_respondenti[[#This Row],[index]]&lt;=3,"málo odolný/á",tbl_respondenti[[#This Row],[index]]&lt;=7,"středně odolný/á",TRUE,"dobře odolný/á")</f>
        <v>středně odolný/á</v>
      </c>
      <c r="AN415" t="s">
        <v>49</v>
      </c>
      <c r="AO415" t="s">
        <v>49</v>
      </c>
      <c r="AP415" t="s">
        <v>1273</v>
      </c>
      <c r="AQ415" t="s">
        <v>67</v>
      </c>
      <c r="AR415" t="s">
        <v>85</v>
      </c>
      <c r="AS415" s="7" t="s">
        <v>1274</v>
      </c>
      <c r="AT415" s="7" t="s">
        <v>1275</v>
      </c>
    </row>
    <row r="416" spans="1:47" x14ac:dyDescent="0.35">
      <c r="A416">
        <v>319</v>
      </c>
      <c r="B416" s="1">
        <v>45219.723240740699</v>
      </c>
      <c r="C416" s="1">
        <v>45219.726481481499</v>
      </c>
      <c r="D416" t="s">
        <v>35</v>
      </c>
      <c r="F416" s="1"/>
      <c r="G416" s="2">
        <v>23</v>
      </c>
      <c r="H416" s="2" t="str" cm="1">
        <f t="array" ref="H416">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16" t="s">
        <v>70</v>
      </c>
      <c r="J416" t="s">
        <v>70</v>
      </c>
      <c r="K416" t="s">
        <v>94</v>
      </c>
      <c r="L416" t="s">
        <v>94</v>
      </c>
      <c r="M416" t="s">
        <v>95</v>
      </c>
      <c r="N416" t="s">
        <v>95</v>
      </c>
      <c r="O416" t="s">
        <v>58</v>
      </c>
      <c r="P416" t="s">
        <v>58</v>
      </c>
      <c r="Q416" t="s">
        <v>59</v>
      </c>
      <c r="R416" t="s">
        <v>102</v>
      </c>
      <c r="S416" t="s">
        <v>144</v>
      </c>
      <c r="T416" t="s">
        <v>144</v>
      </c>
      <c r="U416" t="s">
        <v>62</v>
      </c>
      <c r="V416" t="s">
        <v>63</v>
      </c>
      <c r="W416" t="s">
        <v>76</v>
      </c>
      <c r="X416" t="s">
        <v>76</v>
      </c>
      <c r="Y416" s="2" t="s">
        <v>461</v>
      </c>
      <c r="Z416" s="6">
        <v>3000</v>
      </c>
      <c r="AA416" s="6" t="str" cm="1">
        <f t="array" ref="AA416">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416" t="s">
        <v>64</v>
      </c>
      <c r="AC416" t="s">
        <v>64</v>
      </c>
      <c r="AD416" t="s">
        <v>48</v>
      </c>
      <c r="AE416" t="s">
        <v>48</v>
      </c>
      <c r="AF416" t="s">
        <v>64</v>
      </c>
      <c r="AG416" t="s">
        <v>64</v>
      </c>
      <c r="AH416" t="s">
        <v>48</v>
      </c>
      <c r="AI416" t="s">
        <v>64</v>
      </c>
      <c r="AJ416" t="s">
        <v>64</v>
      </c>
      <c r="AK416" t="s">
        <v>48</v>
      </c>
      <c r="AL416" cm="1">
        <f t="array" ref="AL416">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3</v>
      </c>
      <c r="AM416" t="str" cm="1">
        <f t="array" ref="AM416">_xlfn.IFS(tbl_respondenti[[#This Row],[index]]&lt;=3,"málo odolný/á",tbl_respondenti[[#This Row],[index]]&lt;=7,"středně odolný/á",TRUE,"dobře odolný/á")</f>
        <v>málo odolný/á</v>
      </c>
      <c r="AN416" t="s">
        <v>65</v>
      </c>
      <c r="AO416" t="s">
        <v>65</v>
      </c>
      <c r="AP416" t="s">
        <v>418</v>
      </c>
      <c r="AQ416" t="s">
        <v>67</v>
      </c>
      <c r="AR416" t="s">
        <v>85</v>
      </c>
      <c r="AS416" s="7" t="s">
        <v>1291</v>
      </c>
      <c r="AT416" s="7" t="s">
        <v>1292</v>
      </c>
    </row>
    <row r="417" spans="1:46" x14ac:dyDescent="0.35">
      <c r="A417">
        <v>331</v>
      </c>
      <c r="B417" s="1">
        <v>45220.8684027778</v>
      </c>
      <c r="C417" s="1">
        <v>45220.8719444444</v>
      </c>
      <c r="D417" t="s">
        <v>35</v>
      </c>
      <c r="F417" s="1"/>
      <c r="G417" s="2">
        <v>20</v>
      </c>
      <c r="H417" s="2" t="str" cm="1">
        <f t="array" ref="H417">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17" t="s">
        <v>37</v>
      </c>
      <c r="J417" t="s">
        <v>37</v>
      </c>
      <c r="K417" t="s">
        <v>71</v>
      </c>
      <c r="L417" t="s">
        <v>71</v>
      </c>
      <c r="M417" t="s">
        <v>95</v>
      </c>
      <c r="N417" t="s">
        <v>95</v>
      </c>
      <c r="O417" t="s">
        <v>58</v>
      </c>
      <c r="P417" t="s">
        <v>58</v>
      </c>
      <c r="Q417" t="s">
        <v>121</v>
      </c>
      <c r="R417" t="s">
        <v>102</v>
      </c>
      <c r="S417" t="s">
        <v>43</v>
      </c>
      <c r="T417" t="s">
        <v>43</v>
      </c>
      <c r="U417" t="s">
        <v>62</v>
      </c>
      <c r="V417" t="s">
        <v>63</v>
      </c>
      <c r="W417" t="s">
        <v>76</v>
      </c>
      <c r="X417" t="s">
        <v>76</v>
      </c>
      <c r="Y417" s="2" t="s">
        <v>77</v>
      </c>
      <c r="Z417" s="6">
        <v>10000</v>
      </c>
      <c r="AA417" s="6" t="str" cm="1">
        <f t="array" ref="AA417">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417" t="s">
        <v>48</v>
      </c>
      <c r="AC417" t="s">
        <v>48</v>
      </c>
      <c r="AD417" t="s">
        <v>64</v>
      </c>
      <c r="AE417" t="s">
        <v>48</v>
      </c>
      <c r="AF417" t="s">
        <v>48</v>
      </c>
      <c r="AG417" t="s">
        <v>48</v>
      </c>
      <c r="AH417" t="s">
        <v>48</v>
      </c>
      <c r="AI417" t="s">
        <v>64</v>
      </c>
      <c r="AJ417" t="s">
        <v>48</v>
      </c>
      <c r="AK417" t="s">
        <v>64</v>
      </c>
      <c r="AL417" cm="1">
        <f t="array" ref="AL417">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417" t="str" cm="1">
        <f t="array" ref="AM417">_xlfn.IFS(tbl_respondenti[[#This Row],[index]]&lt;=3,"málo odolný/á",tbl_respondenti[[#This Row],[index]]&lt;=7,"středně odolný/á",TRUE,"dobře odolný/á")</f>
        <v>dobře odolný/á</v>
      </c>
      <c r="AN417" t="s">
        <v>65</v>
      </c>
      <c r="AO417" t="s">
        <v>65</v>
      </c>
      <c r="AP417" t="s">
        <v>1331</v>
      </c>
      <c r="AQ417" t="s">
        <v>51</v>
      </c>
      <c r="AS417" s="7" t="s">
        <v>1332</v>
      </c>
      <c r="AT417" s="7" t="s">
        <v>594</v>
      </c>
    </row>
    <row r="418" spans="1:46" x14ac:dyDescent="0.35">
      <c r="A418">
        <v>378</v>
      </c>
      <c r="B418" s="1">
        <v>45231.418483796297</v>
      </c>
      <c r="C418" s="1">
        <v>45231.471261574101</v>
      </c>
      <c r="D418" t="s">
        <v>35</v>
      </c>
      <c r="F418" s="1"/>
      <c r="G418" s="2">
        <v>25</v>
      </c>
      <c r="H418" s="2" t="str" cm="1">
        <f t="array" ref="H418">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18" t="s">
        <v>37</v>
      </c>
      <c r="J418" t="s">
        <v>37</v>
      </c>
      <c r="K418" t="s">
        <v>71</v>
      </c>
      <c r="L418" t="s">
        <v>71</v>
      </c>
      <c r="M418" t="s">
        <v>57</v>
      </c>
      <c r="N418" t="s">
        <v>57</v>
      </c>
      <c r="O418" t="s">
        <v>58</v>
      </c>
      <c r="P418" t="s">
        <v>58</v>
      </c>
      <c r="Q418" t="s">
        <v>121</v>
      </c>
      <c r="R418" t="s">
        <v>102</v>
      </c>
      <c r="S418" t="s">
        <v>43</v>
      </c>
      <c r="T418" t="s">
        <v>43</v>
      </c>
      <c r="U418" t="s">
        <v>62</v>
      </c>
      <c r="V418" t="s">
        <v>63</v>
      </c>
      <c r="W418" t="s">
        <v>76</v>
      </c>
      <c r="X418" t="s">
        <v>76</v>
      </c>
      <c r="AA418" s="5" t="str" cm="1">
        <f t="array" ref="AA418">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neuvedeno</v>
      </c>
      <c r="AB418" t="s">
        <v>48</v>
      </c>
      <c r="AC418" t="s">
        <v>64</v>
      </c>
      <c r="AD418" t="s">
        <v>64</v>
      </c>
      <c r="AE418" t="s">
        <v>48</v>
      </c>
      <c r="AF418" t="s">
        <v>48</v>
      </c>
      <c r="AG418" t="s">
        <v>48</v>
      </c>
      <c r="AH418" t="s">
        <v>48</v>
      </c>
      <c r="AI418" t="s">
        <v>48</v>
      </c>
      <c r="AJ418" t="s">
        <v>48</v>
      </c>
      <c r="AK418" t="s">
        <v>48</v>
      </c>
      <c r="AL418" cm="1">
        <f t="array" ref="AL418">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418" t="str" cm="1">
        <f t="array" ref="AM418">_xlfn.IFS(tbl_respondenti[[#This Row],[index]]&lt;=3,"málo odolný/á",tbl_respondenti[[#This Row],[index]]&lt;=7,"středně odolný/á",TRUE,"dobře odolný/á")</f>
        <v>středně odolný/á</v>
      </c>
      <c r="AN418" t="s">
        <v>253</v>
      </c>
      <c r="AO418" t="s">
        <v>253</v>
      </c>
      <c r="AQ418" t="s">
        <v>51</v>
      </c>
      <c r="AT418"/>
    </row>
    <row r="419" spans="1:46" ht="87" x14ac:dyDescent="0.35">
      <c r="A419">
        <v>394</v>
      </c>
      <c r="B419" s="1">
        <v>45278.467974537001</v>
      </c>
      <c r="C419" s="1">
        <v>45278.4760648148</v>
      </c>
      <c r="D419" t="s">
        <v>35</v>
      </c>
      <c r="F419" s="1"/>
      <c r="G419" s="2">
        <v>19</v>
      </c>
      <c r="H419" s="2" t="str" cm="1">
        <f t="array" ref="H419">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19" t="s">
        <v>37</v>
      </c>
      <c r="J419" t="s">
        <v>37</v>
      </c>
      <c r="K419" t="s">
        <v>71</v>
      </c>
      <c r="L419" t="s">
        <v>71</v>
      </c>
      <c r="M419" t="s">
        <v>95</v>
      </c>
      <c r="N419" t="s">
        <v>95</v>
      </c>
      <c r="O419" t="s">
        <v>58</v>
      </c>
      <c r="P419" t="s">
        <v>58</v>
      </c>
      <c r="Q419" t="s">
        <v>41</v>
      </c>
      <c r="R419" t="s">
        <v>102</v>
      </c>
      <c r="S419" t="s">
        <v>43</v>
      </c>
      <c r="T419" t="s">
        <v>43</v>
      </c>
      <c r="U419" t="s">
        <v>62</v>
      </c>
      <c r="V419" t="s">
        <v>63</v>
      </c>
      <c r="W419" t="s">
        <v>76</v>
      </c>
      <c r="X419" t="s">
        <v>76</v>
      </c>
      <c r="Y419" s="2" t="s">
        <v>384</v>
      </c>
      <c r="Z419" s="6">
        <v>25000</v>
      </c>
      <c r="AA419" s="6" t="str" cm="1">
        <f t="array" ref="AA419">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19" t="s">
        <v>64</v>
      </c>
      <c r="AC419" t="s">
        <v>48</v>
      </c>
      <c r="AD419" t="s">
        <v>48</v>
      </c>
      <c r="AE419" t="s">
        <v>48</v>
      </c>
      <c r="AF419" t="s">
        <v>64</v>
      </c>
      <c r="AG419" t="s">
        <v>48</v>
      </c>
      <c r="AH419" t="s">
        <v>48</v>
      </c>
      <c r="AI419" t="s">
        <v>48</v>
      </c>
      <c r="AJ419" t="s">
        <v>48</v>
      </c>
      <c r="AK419" t="s">
        <v>64</v>
      </c>
      <c r="AL419" cm="1">
        <f t="array" ref="AL419">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8</v>
      </c>
      <c r="AM419" t="str" cm="1">
        <f t="array" ref="AM419">_xlfn.IFS(tbl_respondenti[[#This Row],[index]]&lt;=3,"málo odolný/á",tbl_respondenti[[#This Row],[index]]&lt;=7,"středně odolný/á",TRUE,"dobře odolný/á")</f>
        <v>dobře odolný/á</v>
      </c>
      <c r="AN419" t="s">
        <v>65</v>
      </c>
      <c r="AO419" t="s">
        <v>65</v>
      </c>
      <c r="AP419" t="s">
        <v>1519</v>
      </c>
      <c r="AQ419" t="s">
        <v>67</v>
      </c>
      <c r="AR419" t="s">
        <v>85</v>
      </c>
      <c r="AS419" s="7" t="s">
        <v>1520</v>
      </c>
      <c r="AT419" s="7" t="s">
        <v>1521</v>
      </c>
    </row>
    <row r="420" spans="1:46" ht="43.5" x14ac:dyDescent="0.35">
      <c r="A420">
        <v>401</v>
      </c>
      <c r="B420" s="1">
        <v>45278.504652777803</v>
      </c>
      <c r="C420" s="1">
        <v>45278.511932870402</v>
      </c>
      <c r="D420" t="s">
        <v>35</v>
      </c>
      <c r="F420" s="1"/>
      <c r="G420" s="2">
        <v>21</v>
      </c>
      <c r="H420" s="2" t="str" cm="1">
        <f t="array" ref="H420">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20" t="s">
        <v>1543</v>
      </c>
      <c r="J420" t="s">
        <v>37</v>
      </c>
      <c r="K420" t="s">
        <v>71</v>
      </c>
      <c r="L420" t="s">
        <v>71</v>
      </c>
      <c r="M420" t="s">
        <v>157</v>
      </c>
      <c r="N420" t="s">
        <v>157</v>
      </c>
      <c r="O420" t="s">
        <v>58</v>
      </c>
      <c r="P420" t="s">
        <v>58</v>
      </c>
      <c r="Q420" t="s">
        <v>59</v>
      </c>
      <c r="R420" t="s">
        <v>102</v>
      </c>
      <c r="S420" t="s">
        <v>43</v>
      </c>
      <c r="T420" t="s">
        <v>43</v>
      </c>
      <c r="U420" t="s">
        <v>74</v>
      </c>
      <c r="V420" t="s">
        <v>63</v>
      </c>
      <c r="W420" t="s">
        <v>88</v>
      </c>
      <c r="X420" t="s">
        <v>88</v>
      </c>
      <c r="Y420" t="s">
        <v>1544</v>
      </c>
      <c r="Z420" s="5">
        <v>10000</v>
      </c>
      <c r="AA420" s="5" t="str" cm="1">
        <f t="array" ref="AA420">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420" t="s">
        <v>64</v>
      </c>
      <c r="AC420" t="s">
        <v>48</v>
      </c>
      <c r="AD420" t="s">
        <v>48</v>
      </c>
      <c r="AE420" t="s">
        <v>48</v>
      </c>
      <c r="AF420" t="s">
        <v>64</v>
      </c>
      <c r="AG420" t="s">
        <v>48</v>
      </c>
      <c r="AH420" t="s">
        <v>48</v>
      </c>
      <c r="AI420" t="s">
        <v>64</v>
      </c>
      <c r="AJ420" t="s">
        <v>48</v>
      </c>
      <c r="AK420" t="s">
        <v>64</v>
      </c>
      <c r="AL420" cm="1">
        <f t="array" ref="AL420">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420" t="str" cm="1">
        <f t="array" ref="AM420">_xlfn.IFS(tbl_respondenti[[#This Row],[index]]&lt;=3,"málo odolný/á",tbl_respondenti[[#This Row],[index]]&lt;=7,"středně odolný/á",TRUE,"dobře odolný/á")</f>
        <v>středně odolný/á</v>
      </c>
      <c r="AN420" t="s">
        <v>49</v>
      </c>
      <c r="AO420" t="s">
        <v>49</v>
      </c>
      <c r="AP420" t="s">
        <v>1545</v>
      </c>
      <c r="AQ420" t="s">
        <v>67</v>
      </c>
      <c r="AR420" t="s">
        <v>85</v>
      </c>
      <c r="AS420" s="7" t="s">
        <v>1546</v>
      </c>
      <c r="AT420" s="7" t="s">
        <v>1547</v>
      </c>
    </row>
    <row r="421" spans="1:46" x14ac:dyDescent="0.35">
      <c r="A421">
        <v>403</v>
      </c>
      <c r="B421" s="1">
        <v>45278.545578703699</v>
      </c>
      <c r="C421" s="1">
        <v>45278.550613425898</v>
      </c>
      <c r="D421" t="s">
        <v>35</v>
      </c>
      <c r="F421" s="1"/>
      <c r="H421" t="str" cm="1">
        <f t="array" ref="H421">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neuveden</v>
      </c>
      <c r="I421" t="s">
        <v>195</v>
      </c>
      <c r="J421" t="s">
        <v>195</v>
      </c>
      <c r="K421" t="s">
        <v>71</v>
      </c>
      <c r="L421" t="s">
        <v>71</v>
      </c>
      <c r="M421" t="s">
        <v>57</v>
      </c>
      <c r="N421" t="s">
        <v>57</v>
      </c>
      <c r="O421" t="s">
        <v>58</v>
      </c>
      <c r="P421" t="s">
        <v>58</v>
      </c>
      <c r="Q421" t="s">
        <v>59</v>
      </c>
      <c r="R421" t="s">
        <v>102</v>
      </c>
      <c r="S421" t="s">
        <v>43</v>
      </c>
      <c r="T421" t="s">
        <v>43</v>
      </c>
      <c r="U421" t="s">
        <v>74</v>
      </c>
      <c r="V421" t="s">
        <v>75</v>
      </c>
      <c r="W421" t="s">
        <v>88</v>
      </c>
      <c r="X421" t="s">
        <v>88</v>
      </c>
      <c r="Y421" t="s">
        <v>1551</v>
      </c>
      <c r="Z421" s="5">
        <v>200000</v>
      </c>
      <c r="AA421" s="5" t="str" cm="1">
        <f t="array" ref="AA421">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101 - 200 tis.</v>
      </c>
      <c r="AB421" t="s">
        <v>48</v>
      </c>
      <c r="AC421" t="s">
        <v>48</v>
      </c>
      <c r="AD421" t="s">
        <v>48</v>
      </c>
      <c r="AE421" t="s">
        <v>48</v>
      </c>
      <c r="AF421" t="s">
        <v>64</v>
      </c>
      <c r="AG421" t="s">
        <v>48</v>
      </c>
      <c r="AH421" t="s">
        <v>48</v>
      </c>
      <c r="AI421" t="s">
        <v>64</v>
      </c>
      <c r="AJ421" t="s">
        <v>64</v>
      </c>
      <c r="AK421" t="s">
        <v>48</v>
      </c>
      <c r="AL421" cm="1">
        <f t="array" ref="AL421">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421" t="str" cm="1">
        <f t="array" ref="AM421">_xlfn.IFS(tbl_respondenti[[#This Row],[index]]&lt;=3,"málo odolný/á",tbl_respondenti[[#This Row],[index]]&lt;=7,"středně odolný/á",TRUE,"dobře odolný/á")</f>
        <v>středně odolný/á</v>
      </c>
      <c r="AN421" t="s">
        <v>65</v>
      </c>
      <c r="AO421" t="s">
        <v>65</v>
      </c>
      <c r="AP421" t="s">
        <v>1552</v>
      </c>
      <c r="AQ421" t="s">
        <v>67</v>
      </c>
      <c r="AR421" t="s">
        <v>68</v>
      </c>
      <c r="AS421" s="7" t="s">
        <v>1553</v>
      </c>
      <c r="AT421" s="7" t="s">
        <v>1554</v>
      </c>
    </row>
    <row r="422" spans="1:46" x14ac:dyDescent="0.35">
      <c r="A422">
        <v>408</v>
      </c>
      <c r="B422" s="1">
        <v>45278.719409722202</v>
      </c>
      <c r="C422" s="1">
        <v>45278.723171296297</v>
      </c>
      <c r="D422" t="s">
        <v>35</v>
      </c>
      <c r="F422" s="1"/>
      <c r="G422" s="2">
        <v>26</v>
      </c>
      <c r="H422" s="2" t="str" cm="1">
        <f t="array" ref="H422">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22" t="s">
        <v>195</v>
      </c>
      <c r="J422" t="s">
        <v>195</v>
      </c>
      <c r="K422" t="s">
        <v>71</v>
      </c>
      <c r="L422" t="s">
        <v>71</v>
      </c>
      <c r="M422" t="s">
        <v>57</v>
      </c>
      <c r="N422" t="s">
        <v>57</v>
      </c>
      <c r="O422" t="s">
        <v>58</v>
      </c>
      <c r="P422" t="s">
        <v>58</v>
      </c>
      <c r="Q422" t="s">
        <v>59</v>
      </c>
      <c r="R422" t="s">
        <v>102</v>
      </c>
      <c r="S422" t="s">
        <v>43</v>
      </c>
      <c r="T422" t="s">
        <v>43</v>
      </c>
      <c r="U422" t="s">
        <v>74</v>
      </c>
      <c r="V422" t="s">
        <v>75</v>
      </c>
      <c r="W422" t="s">
        <v>46</v>
      </c>
      <c r="X422" t="s">
        <v>46</v>
      </c>
      <c r="Y422" t="s">
        <v>1566</v>
      </c>
      <c r="Z422" s="5">
        <v>100000</v>
      </c>
      <c r="AA422" s="5" t="str" cm="1">
        <f t="array" ref="AA422">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51-100 tis.</v>
      </c>
      <c r="AB422" t="s">
        <v>64</v>
      </c>
      <c r="AC422" t="s">
        <v>64</v>
      </c>
      <c r="AD422" t="s">
        <v>48</v>
      </c>
      <c r="AE422" t="s">
        <v>48</v>
      </c>
      <c r="AF422" t="s">
        <v>64</v>
      </c>
      <c r="AG422" t="s">
        <v>48</v>
      </c>
      <c r="AH422" t="s">
        <v>48</v>
      </c>
      <c r="AI422" t="s">
        <v>64</v>
      </c>
      <c r="AJ422" t="s">
        <v>48</v>
      </c>
      <c r="AK422" t="s">
        <v>48</v>
      </c>
      <c r="AL422" cm="1">
        <f t="array" ref="AL422">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422" t="str" cm="1">
        <f t="array" ref="AM422">_xlfn.IFS(tbl_respondenti[[#This Row],[index]]&lt;=3,"málo odolný/á",tbl_respondenti[[#This Row],[index]]&lt;=7,"středně odolný/á",TRUE,"dobře odolný/á")</f>
        <v>středně odolný/á</v>
      </c>
      <c r="AN422" t="s">
        <v>49</v>
      </c>
      <c r="AO422" t="s">
        <v>49</v>
      </c>
      <c r="AP422" t="s">
        <v>1567</v>
      </c>
      <c r="AQ422" t="s">
        <v>67</v>
      </c>
      <c r="AR422" t="s">
        <v>85</v>
      </c>
      <c r="AS422" s="7" t="s">
        <v>1568</v>
      </c>
      <c r="AT422" s="7" t="s">
        <v>1569</v>
      </c>
    </row>
    <row r="423" spans="1:46" x14ac:dyDescent="0.35">
      <c r="A423">
        <v>161</v>
      </c>
      <c r="B423" s="1">
        <v>45217.643275463</v>
      </c>
      <c r="C423" s="1">
        <v>45217.650312500002</v>
      </c>
      <c r="D423" t="s">
        <v>35</v>
      </c>
      <c r="F423" s="1"/>
      <c r="G423" s="2">
        <v>17</v>
      </c>
      <c r="H423" s="2" t="str" cm="1">
        <f t="array" ref="H423">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423" t="s">
        <v>56</v>
      </c>
      <c r="J423" t="s">
        <v>56</v>
      </c>
      <c r="K423" t="s">
        <v>71</v>
      </c>
      <c r="L423" t="s">
        <v>71</v>
      </c>
      <c r="M423" t="s">
        <v>57</v>
      </c>
      <c r="N423" t="s">
        <v>57</v>
      </c>
      <c r="O423" t="s">
        <v>58</v>
      </c>
      <c r="P423" t="s">
        <v>58</v>
      </c>
      <c r="Q423" t="s">
        <v>59</v>
      </c>
      <c r="R423" t="s">
        <v>743</v>
      </c>
      <c r="S423" t="s">
        <v>43</v>
      </c>
      <c r="T423" t="s">
        <v>43</v>
      </c>
      <c r="U423" t="s">
        <v>62</v>
      </c>
      <c r="V423" t="s">
        <v>63</v>
      </c>
      <c r="W423" t="s">
        <v>744</v>
      </c>
      <c r="X423" t="s">
        <v>76</v>
      </c>
      <c r="Y423" t="s">
        <v>330</v>
      </c>
      <c r="Z423" s="5">
        <v>20000</v>
      </c>
      <c r="AA423" s="5" t="str" cm="1">
        <f t="array" ref="AA423">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23" t="s">
        <v>64</v>
      </c>
      <c r="AC423" t="s">
        <v>48</v>
      </c>
      <c r="AD423" t="s">
        <v>64</v>
      </c>
      <c r="AE423" t="s">
        <v>48</v>
      </c>
      <c r="AF423" t="s">
        <v>48</v>
      </c>
      <c r="AG423" t="s">
        <v>48</v>
      </c>
      <c r="AH423" t="s">
        <v>48</v>
      </c>
      <c r="AI423" t="s">
        <v>64</v>
      </c>
      <c r="AJ423" t="s">
        <v>48</v>
      </c>
      <c r="AK423" t="s">
        <v>48</v>
      </c>
      <c r="AL423" cm="1">
        <f t="array" ref="AL423">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6</v>
      </c>
      <c r="AM423" t="str" cm="1">
        <f t="array" ref="AM423">_xlfn.IFS(tbl_respondenti[[#This Row],[index]]&lt;=3,"málo odolný/á",tbl_respondenti[[#This Row],[index]]&lt;=7,"středně odolný/á",TRUE,"dobře odolný/á")</f>
        <v>středně odolný/á</v>
      </c>
      <c r="AN423" t="s">
        <v>65</v>
      </c>
      <c r="AO423" t="s">
        <v>65</v>
      </c>
      <c r="AP423" t="s">
        <v>745</v>
      </c>
      <c r="AQ423" t="s">
        <v>67</v>
      </c>
      <c r="AR423" t="s">
        <v>111</v>
      </c>
      <c r="AS423" s="7" t="s">
        <v>746</v>
      </c>
      <c r="AT423" s="7" t="s">
        <v>747</v>
      </c>
    </row>
    <row r="424" spans="1:46" x14ac:dyDescent="0.35">
      <c r="A424">
        <v>248</v>
      </c>
      <c r="B424" s="1">
        <v>45218.4062037037</v>
      </c>
      <c r="C424" s="1">
        <v>45218.410023148201</v>
      </c>
      <c r="D424" t="s">
        <v>35</v>
      </c>
      <c r="F424" s="1"/>
      <c r="G424" s="2">
        <v>18</v>
      </c>
      <c r="H424" s="2" t="str" cm="1">
        <f t="array" ref="H424">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Do 18 let</v>
      </c>
      <c r="I424" t="s">
        <v>70</v>
      </c>
      <c r="J424" t="s">
        <v>70</v>
      </c>
      <c r="K424" s="2" t="s">
        <v>776</v>
      </c>
      <c r="L424" t="s">
        <v>94</v>
      </c>
      <c r="M424" t="s">
        <v>143</v>
      </c>
      <c r="N424" t="s">
        <v>143</v>
      </c>
      <c r="O424" t="s">
        <v>58</v>
      </c>
      <c r="P424" t="s">
        <v>58</v>
      </c>
      <c r="Q424" t="s">
        <v>59</v>
      </c>
      <c r="R424" t="s">
        <v>743</v>
      </c>
      <c r="S424" t="s">
        <v>144</v>
      </c>
      <c r="T424" t="s">
        <v>144</v>
      </c>
      <c r="U424" t="s">
        <v>62</v>
      </c>
      <c r="V424" t="s">
        <v>63</v>
      </c>
      <c r="W424" t="s">
        <v>76</v>
      </c>
      <c r="X424" t="s">
        <v>76</v>
      </c>
      <c r="Y424" s="2" t="s">
        <v>77</v>
      </c>
      <c r="Z424" s="6">
        <v>10000</v>
      </c>
      <c r="AA424" s="6" t="str" cm="1">
        <f t="array" ref="AA424">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do 10 tis.</v>
      </c>
      <c r="AB424" t="s">
        <v>64</v>
      </c>
      <c r="AC424" t="s">
        <v>48</v>
      </c>
      <c r="AD424" t="s">
        <v>48</v>
      </c>
      <c r="AE424" t="s">
        <v>48</v>
      </c>
      <c r="AF424" t="s">
        <v>48</v>
      </c>
      <c r="AG424" t="s">
        <v>48</v>
      </c>
      <c r="AH424" t="s">
        <v>48</v>
      </c>
      <c r="AI424" t="s">
        <v>64</v>
      </c>
      <c r="AJ424" t="s">
        <v>48</v>
      </c>
      <c r="AK424" t="s">
        <v>48</v>
      </c>
      <c r="AL424" cm="1">
        <f t="array" ref="AL424">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7</v>
      </c>
      <c r="AM424" t="str" cm="1">
        <f t="array" ref="AM424">_xlfn.IFS(tbl_respondenti[[#This Row],[index]]&lt;=3,"málo odolný/á",tbl_respondenti[[#This Row],[index]]&lt;=7,"středně odolný/á",TRUE,"dobře odolný/á")</f>
        <v>středně odolný/á</v>
      </c>
      <c r="AN424" t="s">
        <v>65</v>
      </c>
      <c r="AO424" t="s">
        <v>65</v>
      </c>
      <c r="AP424" t="s">
        <v>1049</v>
      </c>
      <c r="AQ424" t="s">
        <v>51</v>
      </c>
      <c r="AS424" s="7" t="s">
        <v>1050</v>
      </c>
      <c r="AT424" s="7" t="s">
        <v>1051</v>
      </c>
    </row>
    <row r="425" spans="1:46" x14ac:dyDescent="0.35">
      <c r="A425">
        <v>282</v>
      </c>
      <c r="B425" s="1">
        <v>45218.717210648101</v>
      </c>
      <c r="C425" s="1">
        <v>45218.719398148103</v>
      </c>
      <c r="D425" t="s">
        <v>35</v>
      </c>
      <c r="F425" s="1"/>
      <c r="G425" s="2">
        <v>19</v>
      </c>
      <c r="H425" s="2" t="str" cm="1">
        <f t="array" ref="H425">_xlfn.IFS(tbl_respondenti[[#This Row],[Uveďte svůj věk (celým číslem):]]="","neuveden",tbl_respondenti[[#This Row],[Uveďte svůj věk (celým číslem):]]&lt;=18,"Do 18 let",tbl_respondenti[[#This Row],[Uveďte svůj věk (celým číslem):]]&lt;=30,"19-30",tbl_respondenti[[#This Row],[Uveďte svůj věk (celým číslem):]]&lt;=44,"31-44",TRUE,"nad 45")</f>
        <v>19-30</v>
      </c>
      <c r="I425" t="s">
        <v>37</v>
      </c>
      <c r="J425" t="s">
        <v>37</v>
      </c>
      <c r="K425" t="s">
        <v>71</v>
      </c>
      <c r="L425" t="s">
        <v>71</v>
      </c>
      <c r="M425" t="s">
        <v>57</v>
      </c>
      <c r="N425" t="s">
        <v>57</v>
      </c>
      <c r="O425" t="s">
        <v>58</v>
      </c>
      <c r="P425" t="s">
        <v>58</v>
      </c>
      <c r="Q425" t="s">
        <v>59</v>
      </c>
      <c r="R425" t="s">
        <v>743</v>
      </c>
      <c r="S425" t="s">
        <v>43</v>
      </c>
      <c r="T425" t="s">
        <v>43</v>
      </c>
      <c r="U425" t="s">
        <v>62</v>
      </c>
      <c r="V425" t="s">
        <v>63</v>
      </c>
      <c r="W425" t="s">
        <v>88</v>
      </c>
      <c r="X425" t="s">
        <v>88</v>
      </c>
      <c r="Y425" t="s">
        <v>1174</v>
      </c>
      <c r="Z425" s="5">
        <v>15000</v>
      </c>
      <c r="AA425" s="5" t="str" cm="1">
        <f t="array" ref="AA425">_xlfn.IFS(tbl_respondenti[[#This Row],[Finanční náročnost tranzice]]="","neuvedeno",tbl_respondenti[[#This Row],[Finanční náročnost tranzice]]&lt;=10000,"do 10 tis.",tbl_respondenti[[#This Row],[Finanční náročnost tranzice]]&lt;=50000,"11-50 tis.",tbl_respondenti[[#This Row],[Finanční náročnost tranzice]]&lt;=100000,"51-100 tis.",tbl_respondenti[[#This Row],[Finanční náročnost tranzice]]&lt;=200000,"101 - 200 tis.",TRUE,"nad 200 tis.")</f>
        <v>11-50 tis.</v>
      </c>
      <c r="AB425" t="s">
        <v>48</v>
      </c>
      <c r="AC425" t="s">
        <v>48</v>
      </c>
      <c r="AD425" t="s">
        <v>64</v>
      </c>
      <c r="AE425" t="s">
        <v>64</v>
      </c>
      <c r="AF425" t="s">
        <v>64</v>
      </c>
      <c r="AG425" t="s">
        <v>48</v>
      </c>
      <c r="AH425" t="s">
        <v>48</v>
      </c>
      <c r="AI425" t="s">
        <v>48</v>
      </c>
      <c r="AJ425" t="s">
        <v>64</v>
      </c>
      <c r="AK425" t="s">
        <v>48</v>
      </c>
      <c r="AL425" cm="1">
        <f t="array" ref="AL425">_xlfn.IFS(tbl_respondenti[[#This Row],[Vyrovnáváte se snadno se změnami]]="spíše ano",1,tbl_respondenti[[#This Row],[Vyrovnáváte se snadno se změnami]]="spíše ne",0,TRUE,0)+_xlfn.IFS(tbl_respondenti[[#This Row],[Život, který v současné době žijete, vás naplňuje]]="spíše ano",1,tbl_respondenti[[#This Row],[Život, který v současné době žijete, vás naplňuje]]="spíše ne",0,TRUE,0)+_xlfn.IFS(tbl_respondenti[[#This Row],[Máte dostatek přátel, kteří vám v případě potřeby pomohou]]="spíše ano",1,tbl_respondenti[[#This Row],[Máte dostatek přátel, kteří vám v případě potřeby pomohou]]="spíše ne",0,TRUE,0)+_xlfn.IFS(tbl_respondenti[[#This Row],[Cítíte se docela fyzicky zdráv/a]]="spíše ano",1,tbl_respondenti[[#This Row],[Cítíte se docela fyzicky zdráv/a]]="spíše ne",0,TRUE,0)+_xlfn.IFS(tbl_respondenti[[#This Row],[Cítíte se docela psychicky zdráv/a]]="spíše ano",1,tbl_respondenti[[#This Row],[Cítíte se docela psychicky zdráv/a]]="spíše ne",0,TRUE,0)+_xlfn.IFS(tbl_respondenti[[#This Row],[Z neúspěchů se nějak dostanete]]="spíše ano",1,tbl_respondenti[[#This Row],[Z neúspěchů se nějak dostanete]]="spíše ne",0,TRUE,0)+_xlfn.IFS(tbl_respondenti[[#This Row],[Myslíte si, že nesete zodpovědnost za svůj život]]="spíše ano",1,tbl_respondenti[[#This Row],[Myslíte si, že nesete zodpovědnost za svůj život]]="spíše ne",0,TRUE,0)+_xlfn.IFS(tbl_respondenti[[#This Row],[Pravidelně sportujete, odpočíváte, dobře jíte a spíte]]="spíše ano",1,tbl_respondenti[[#This Row],[Pravidelně sportujete, odpočíváte, dobře jíte a spíte]]="spíše ne",0,TRUE,0)+_xlfn.IFS(tbl_respondenti[[#This Row],[Máte své životní plány a sny]]="spíše ano",1,tbl_respondenti[[#This Row],[Máte své životní plány a sny]]="spíše ne",0,TRUE,0)+_xlfn.IFS(tbl_respondenti[[#This Row],[Myslíte si, že jiní lidé mají větší štěstí než vy]]="spíše ano",0,tbl_respondenti[[#This Row],[Myslíte si, že jiní lidé mají větší štěstí než vy]]="spíše ne",1,TRUE,0)</f>
        <v>5</v>
      </c>
      <c r="AM425" t="str" cm="1">
        <f t="array" ref="AM425">_xlfn.IFS(tbl_respondenti[[#This Row],[index]]&lt;=3,"málo odolný/á",tbl_respondenti[[#This Row],[index]]&lt;=7,"středně odolný/á",TRUE,"dobře odolný/á")</f>
        <v>středně odolný/á</v>
      </c>
      <c r="AN425" t="s">
        <v>49</v>
      </c>
      <c r="AO425" t="s">
        <v>49</v>
      </c>
      <c r="AP425" t="s">
        <v>1175</v>
      </c>
      <c r="AQ425" t="s">
        <v>51</v>
      </c>
      <c r="AS425" s="7" t="s">
        <v>1176</v>
      </c>
      <c r="AT425" s="7" t="s">
        <v>1177</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C1C3CA0-4637-43E3-BDDE-423B24E1B9D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Vysvětlivky</vt:lpstr>
      <vt:lpstr>data original</vt:lpstr>
      <vt:lpstr>data edited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Alex Vinšů</cp:lastModifiedBy>
  <cp:lastPrinted>2024-04-14T20:16:59Z</cp:lastPrinted>
  <dcterms:created xsi:type="dcterms:W3CDTF">2024-02-09T13:23:32Z</dcterms:created>
  <dcterms:modified xsi:type="dcterms:W3CDTF">2024-09-17T14:41:18Z</dcterms:modified>
</cp:coreProperties>
</file>